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195" windowWidth="8595" windowHeight="1560" activeTab="1"/>
  </bookViews>
  <sheets>
    <sheet name="Свод" sheetId="3" r:id="rId1"/>
    <sheet name="Заполнение" sheetId="5" r:id="rId2"/>
  </sheets>
  <definedNames>
    <definedName name="_ftn1" localSheetId="0">Свод!#REF!</definedName>
    <definedName name="_ftn2" localSheetId="0">Свод!#REF!</definedName>
    <definedName name="_ftn3" localSheetId="0">Свод!#REF!</definedName>
    <definedName name="_ftnref1" localSheetId="0">Свод!#REF!</definedName>
    <definedName name="_ftnref2" localSheetId="0">Свод!#REF!</definedName>
    <definedName name="_ftnref3" localSheetId="0">Свод!#REF!</definedName>
  </definedNames>
  <calcPr calcId="124519"/>
</workbook>
</file>

<file path=xl/calcChain.xml><?xml version="1.0" encoding="utf-8"?>
<calcChain xmlns="http://schemas.openxmlformats.org/spreadsheetml/2006/main">
  <c r="D93" i="3"/>
  <c r="C93"/>
  <c r="C91"/>
  <c r="D90"/>
  <c r="C90"/>
  <c r="D89"/>
  <c r="C89"/>
  <c r="D87"/>
  <c r="C87"/>
  <c r="D86"/>
  <c r="C86"/>
  <c r="D84"/>
  <c r="C84"/>
  <c r="D83"/>
  <c r="C83"/>
  <c r="D82"/>
  <c r="C82"/>
  <c r="D79"/>
  <c r="C79"/>
  <c r="D78"/>
  <c r="C78"/>
  <c r="D77"/>
  <c r="C77"/>
  <c r="D76"/>
  <c r="C76"/>
  <c r="D74"/>
  <c r="C74"/>
  <c r="D71"/>
  <c r="C71"/>
  <c r="D70"/>
  <c r="C70"/>
  <c r="D69"/>
  <c r="C69"/>
  <c r="D68"/>
  <c r="C68"/>
  <c r="D67"/>
  <c r="C67"/>
  <c r="D66"/>
  <c r="C66"/>
  <c r="D65"/>
  <c r="C65"/>
  <c r="D63"/>
  <c r="C63"/>
  <c r="D62"/>
  <c r="C62"/>
  <c r="D61"/>
  <c r="C61"/>
  <c r="D59"/>
  <c r="C59"/>
  <c r="D58"/>
  <c r="C58"/>
  <c r="D56"/>
  <c r="C56"/>
  <c r="D55"/>
  <c r="C55"/>
  <c r="D54"/>
  <c r="C54"/>
  <c r="D52"/>
  <c r="C52"/>
  <c r="D51"/>
  <c r="C51"/>
  <c r="D50"/>
  <c r="C50"/>
  <c r="C46"/>
  <c r="D45"/>
  <c r="C45"/>
  <c r="D43"/>
  <c r="C43"/>
  <c r="D42"/>
  <c r="C42"/>
  <c r="D40"/>
  <c r="C40"/>
  <c r="D39"/>
  <c r="C39"/>
  <c r="D37"/>
  <c r="C37"/>
  <c r="D36"/>
  <c r="C36"/>
  <c r="D35"/>
  <c r="C35"/>
  <c r="D32"/>
  <c r="C32"/>
  <c r="D31"/>
  <c r="C31"/>
  <c r="D30"/>
  <c r="C30"/>
  <c r="D29"/>
  <c r="C29"/>
  <c r="D28"/>
  <c r="C28"/>
  <c r="D27"/>
  <c r="C27"/>
  <c r="D24"/>
  <c r="C24"/>
  <c r="D23"/>
  <c r="C23"/>
  <c r="D22"/>
  <c r="C22"/>
  <c r="D21"/>
  <c r="C21"/>
  <c r="D19"/>
  <c r="C19"/>
  <c r="C17"/>
  <c r="C16"/>
  <c r="D15"/>
  <c r="C15"/>
  <c r="D14"/>
  <c r="C14"/>
  <c r="D13"/>
  <c r="C13"/>
  <c r="D12"/>
  <c r="C12"/>
  <c r="D11"/>
  <c r="C11"/>
  <c r="D10"/>
  <c r="C10"/>
  <c r="D9"/>
  <c r="C9"/>
  <c r="D8"/>
  <c r="C8"/>
  <c r="BY5" i="5" l="1"/>
  <c r="BR5" s="1"/>
  <c r="AS5"/>
  <c r="AD5"/>
  <c r="V5"/>
  <c r="C5"/>
  <c r="BY4"/>
  <c r="BR4" s="1"/>
  <c r="AS4"/>
  <c r="AD4"/>
  <c r="V4"/>
  <c r="C4"/>
  <c r="D80" i="3"/>
  <c r="D73" s="1"/>
  <c r="C80"/>
  <c r="C73" s="1"/>
  <c r="D48"/>
  <c r="C48"/>
  <c r="D33"/>
  <c r="C33"/>
  <c r="D25"/>
  <c r="C25"/>
  <c r="D6" l="1"/>
  <c r="C6"/>
</calcChain>
</file>

<file path=xl/sharedStrings.xml><?xml version="1.0" encoding="utf-8"?>
<sst xmlns="http://schemas.openxmlformats.org/spreadsheetml/2006/main" count="410" uniqueCount="162">
  <si>
    <t>№ п/п</t>
  </si>
  <si>
    <t>из них:</t>
  </si>
  <si>
    <t>2.</t>
  </si>
  <si>
    <t>4.</t>
  </si>
  <si>
    <t>3.</t>
  </si>
  <si>
    <t>1.</t>
  </si>
  <si>
    <t>Х</t>
  </si>
  <si>
    <t>ЕЖЕКВАРТАЛЬНЫЙ МОНИТОРИНГ</t>
  </si>
  <si>
    <t>исполнения постановления Правительства Красноярского края</t>
  </si>
  <si>
    <t>Показатели</t>
  </si>
  <si>
    <t>Всего</t>
  </si>
  <si>
    <t>Поступило с нарушением сроков (п.5 и п.8 подпункт 1) постановления 516-п)</t>
  </si>
  <si>
    <t>Поступило в комиссию и зарегистрировано информаций (служебных сообщений) о выявленных фактах (признаках) детского и семейного неблагополучия за отчётный период:</t>
  </si>
  <si>
    <t>в их числе поступило из:</t>
  </si>
  <si>
    <t>1.1.</t>
  </si>
  <si>
    <t xml:space="preserve">Органов внутренних дел </t>
  </si>
  <si>
    <t>1.2.</t>
  </si>
  <si>
    <t>Органов образования и образовательных организаций</t>
  </si>
  <si>
    <t>1.3.</t>
  </si>
  <si>
    <t>Органов и учреждений социального обслуживания населения</t>
  </si>
  <si>
    <t>1.4.</t>
  </si>
  <si>
    <t>Органов и учреждений здравоохранения</t>
  </si>
  <si>
    <t>1.5.</t>
  </si>
  <si>
    <t>Органов опеки и попечительства над несовершеннолетними</t>
  </si>
  <si>
    <t>1.6.</t>
  </si>
  <si>
    <t>Органов и учреждений по делам молодежи и молодежной политики</t>
  </si>
  <si>
    <t>1.7.</t>
  </si>
  <si>
    <t>Органов службы занятости</t>
  </si>
  <si>
    <t>1.8.</t>
  </si>
  <si>
    <t>УИИ и ГУФСИН</t>
  </si>
  <si>
    <t>1.9.</t>
  </si>
  <si>
    <t>иных органов и учреждений</t>
  </si>
  <si>
    <t>X</t>
  </si>
  <si>
    <t>от граждан</t>
  </si>
  <si>
    <t xml:space="preserve">Рассмотрено на заседании комиссии </t>
  </si>
  <si>
    <t>Подтвердились факты (признаки) детского и семейного неблагополучия из поступивших в комиссию информаций (служебных сообщений) о выявленных фактах (признаках) детского и семейного неблагополучия (из строки 1), всего:</t>
  </si>
  <si>
    <t>в их числе связанные с:</t>
  </si>
  <si>
    <t>2.1.</t>
  </si>
  <si>
    <t>неисполнением или ненадлежащим исполнением обязанностей по воспитанию и содержание несовершеннолетнего родителями или иными законными представителями несовершеннолетних (пребывание ребенка в обстановке, представляющей опасность для его жизни и здоровья либо не отвечающей требованиям к его воспитанию или содержанию), в том числе соединенного с жестоким обращением несовершеннолетним</t>
  </si>
  <si>
    <t>2.2.</t>
  </si>
  <si>
    <t>нахождением родителей (иных законных представителей) несовершеннолетних в состоянии алкогольного или наркотического опьянения либо установлением у родителей (иных законных представителей) диагноза «наркомания», «алкоголизм», которые могут повлечь за собой обстоятельства, представляющие опасность для жизни и здоровья ребёнка</t>
  </si>
  <si>
    <t>2.3.</t>
  </si>
  <si>
    <t>выявлением детей, оставшихся без попечения родителей или иных законных представителей, либо не имеющих места жительства</t>
  </si>
  <si>
    <t>2.4.</t>
  </si>
  <si>
    <t>отказом от лечения несовершеннолетнего по назначению врача и госпитализации (в случаях, если отказ от лечения угрожает жизни и здоровью ребенка)</t>
  </si>
  <si>
    <t>2.5.</t>
  </si>
  <si>
    <t>совершением в отношении несовершеннолетнего преступлений против жизни и здоровья, половой неприкосновенности, а также правонарушений, связанных с вовлечением несовершеннолетних в совершение преступлений или иных противоправных действий, склонением к суицидальным действиям, всего:</t>
  </si>
  <si>
    <t>2.5.1.</t>
  </si>
  <si>
    <t>совершением в отношении несовершеннолетнего преступлений против жизни и здоровья (ст. 105-125 УК РФ)</t>
  </si>
  <si>
    <t>2.5.2.</t>
  </si>
  <si>
    <t>совершением в отношение несовершеннолетнего преступлений против половой неприкосновенности (ст. 131-135 УК РФ)</t>
  </si>
  <si>
    <t>2.5.3.</t>
  </si>
  <si>
    <t>совершением правонарушений, связанных с вовлечением несовершеннолетних в совершение преступлений или иных противоправных действий  (ст. 150, 151 УК РФ и ст. 6.10 и 6.23 КоАП РФ)</t>
  </si>
  <si>
    <t>2.5.4.</t>
  </si>
  <si>
    <t>склонением несовершеннолетнего к суицидальным действиям</t>
  </si>
  <si>
    <t>совершением в отношение несовершеннолетнего административного правонарушения (ст. 6.1.1 КоАП РФ)</t>
  </si>
  <si>
    <t>совершением в отношение несовершеннолетнего преступления, предусмотренного ст. 156 УК РФ</t>
  </si>
  <si>
    <t>2.8.</t>
  </si>
  <si>
    <t xml:space="preserve">совершением несовершеннолетними тяжких и особо тяжких преступлений (включая общественно опасные деяния, совершенные по недостижению возраста привлечения к уголовной ответственности) против жизни и здоровья </t>
  </si>
  <si>
    <t>2.8.1.</t>
  </si>
  <si>
    <t>Тяжких (ч. 1 ст. 110, ч. 4 ст. 110.1, ч. 1 и ч. 2 ст. 111, ч. 2 ст. 117, ч. 3 ст. 122 УК РФ)</t>
  </si>
  <si>
    <t>2.8.2.</t>
  </si>
  <si>
    <t>особо тяжких (ст. 105, ч. 2 ст. 110, ч. 5 ст. 110.1, ч. 3 и ч. 4 ст. 111 УК РФ)</t>
  </si>
  <si>
    <t>2.9.</t>
  </si>
  <si>
    <t>самовольными уходами (в случае, если имели место основания опасаться за жизнь и здоровье несовершеннолетнего в силу его психологических особенностей либо малолетнего возраста, либо местонахождение ребенка не было установлено в течение первых суток с момента ухода), всего:</t>
  </si>
  <si>
    <t>2.9.1.</t>
  </si>
  <si>
    <t>из семьи</t>
  </si>
  <si>
    <t>2.10.</t>
  </si>
  <si>
    <t xml:space="preserve">суицидальными действиями несовершеннолетних </t>
  </si>
  <si>
    <t>2.10.1.</t>
  </si>
  <si>
    <t>завершенные суициды</t>
  </si>
  <si>
    <t>2.11.</t>
  </si>
  <si>
    <t>наступлением смерти несовершеннолетнего от внешних причин в связи с его безнадзорным состоянием, всего:</t>
  </si>
  <si>
    <t>2.11.1.</t>
  </si>
  <si>
    <t>из семей, находящихся в социально опасном положении</t>
  </si>
  <si>
    <t>Выявленные факты (признаки) детского и семейного неблагополучия (из п. 2), непланируемые к рассмотрению (указать причины в аналитической записке)</t>
  </si>
  <si>
    <t>Проживают в кровных семьях</t>
  </si>
  <si>
    <t>Количество несовершеннолетних, в отношении которых подтвердилась поступившая информация о фактах (признаках) детского и семейного неблагополучия (из строки 2), всего</t>
  </si>
  <si>
    <t>3.1.</t>
  </si>
  <si>
    <t>несовершеннолетних (в том числе из семей), в отношении которых различными органами и учреждениями системы профилактики проводилась индивидуальная профилактическая работа на момент поступления информации (за исключением несовершеннолетних, находящихся в СОП, и детей из семей СОП)</t>
  </si>
  <si>
    <t>3.2.</t>
  </si>
  <si>
    <t>несовершеннолетних, находящихся в социально опасном положении (в том числе несовершеннолетних, проживающих в семьях, находящихся в социально опасном положении), в отношении которых органами и учреждениями системы профилактики проводилась индивидуальная профилактическая работа на момент поступления информации</t>
  </si>
  <si>
    <t>3.3.</t>
  </si>
  <si>
    <t>Первично признаны находящимися в социально опасном положении в отчетный период</t>
  </si>
  <si>
    <r>
      <t xml:space="preserve">из них (из </t>
    </r>
    <r>
      <rPr>
        <sz val="12"/>
        <color theme="1"/>
        <rFont val="Times New Roman"/>
        <family val="1"/>
        <charset val="204"/>
      </rPr>
      <t xml:space="preserve">строки </t>
    </r>
    <r>
      <rPr>
        <sz val="12"/>
        <color rgb="FF000000"/>
        <rFont val="Times New Roman"/>
        <family val="1"/>
        <charset val="204"/>
      </rPr>
      <t>3.1)</t>
    </r>
  </si>
  <si>
    <t>3.3.1.</t>
  </si>
  <si>
    <r>
      <t xml:space="preserve">не состояли ранее на учетах в </t>
    </r>
    <r>
      <rPr>
        <sz val="12"/>
        <color theme="1"/>
        <rFont val="Times New Roman"/>
        <family val="1"/>
        <charset val="204"/>
      </rPr>
      <t>органах и учреждениях системы профилактики</t>
    </r>
  </si>
  <si>
    <t>3.4.</t>
  </si>
  <si>
    <r>
      <t xml:space="preserve">Повторно признаны находящимися в социально опасном положении в отчетный период (из </t>
    </r>
    <r>
      <rPr>
        <sz val="12"/>
        <color theme="1"/>
        <rFont val="Times New Roman"/>
        <family val="1"/>
        <charset val="204"/>
      </rPr>
      <t xml:space="preserve">строки </t>
    </r>
    <r>
      <rPr>
        <sz val="12"/>
        <color rgb="FF000000"/>
        <rFont val="Times New Roman"/>
        <family val="1"/>
        <charset val="204"/>
      </rPr>
      <t>3.2)</t>
    </r>
  </si>
  <si>
    <t>3.5.</t>
  </si>
  <si>
    <t>Количество правонарушителей (из строки 3), всего:</t>
  </si>
  <si>
    <r>
      <t xml:space="preserve">совершившие тяжкие и особо тяжкие преступления (включая общественно опасные деяния, совершенные по недостижению возраста привлечения к уголовной ответственности) против жизни и здоровья </t>
    </r>
    <r>
      <rPr>
        <i/>
        <sz val="12"/>
        <color theme="1"/>
        <rFont val="Times New Roman"/>
        <family val="1"/>
        <charset val="204"/>
      </rPr>
      <t>(перечень статей УК РФ указан в подпунктах 2.8.1 и 2.8.2)</t>
    </r>
  </si>
  <si>
    <t>3.6.</t>
  </si>
  <si>
    <t>Количество пострадавших детей, всего: (из строки 3)</t>
  </si>
  <si>
    <t xml:space="preserve">Количество детей, пострадавших в результате совершения административного правонарушения, предусмотренного ст. 6.1.1 КоАП РФ </t>
  </si>
  <si>
    <t>3.6.2.</t>
  </si>
  <si>
    <t>Количество детей, пострадавших в результате совершения преступления, предусмотренного ст. 156 УК РФ</t>
  </si>
  <si>
    <t>3.6.3.</t>
  </si>
  <si>
    <t>Количество детей, пострадавших в результате совершения правонарушений (УК РФ и КоАП), всего:</t>
  </si>
  <si>
    <t>в их числе, в результате совершения:</t>
  </si>
  <si>
    <t>преступлений против жизни и здоровья (ст. 105-125 УК РФ)</t>
  </si>
  <si>
    <t>преступлений против половой неприкосновенности (ст. 131-135 УК РФ)</t>
  </si>
  <si>
    <t>правонарушений, связанных с вовлечением несовершеннолетних в совершение преступлений или иных противоправных действий (ст. 150,151УК РФ и ст. 6.10, 6.23КоАП РФ)</t>
  </si>
  <si>
    <t xml:space="preserve">склонением несовершеннолетнего к суицидальным действиям (ч. 3, 5 ст. 110.1 УК РФ) </t>
  </si>
  <si>
    <t>3.7.</t>
  </si>
  <si>
    <t xml:space="preserve">Количество изъятых из обстановки, представляющей опасность для жизни и здоровья и помещенных в специализированные учреждения для несовершеннолетних, нуждающихся в социальной реабилитации </t>
  </si>
  <si>
    <t>3.8.</t>
  </si>
  <si>
    <t>Помещены решением суда в ЦВСНП (из пункта 3.5.)</t>
  </si>
  <si>
    <t>3.9.</t>
  </si>
  <si>
    <r>
      <t>Направлены решением суда в СУВУЗТ (из пункта 3.5.)</t>
    </r>
    <r>
      <rPr>
        <b/>
        <i/>
        <sz val="12"/>
        <color rgb="FFFF0000"/>
        <rFont val="Times New Roman"/>
        <family val="1"/>
        <charset val="204"/>
      </rPr>
      <t xml:space="preserve"> </t>
    </r>
  </si>
  <si>
    <t>Направление информаций</t>
  </si>
  <si>
    <t>Из них возвращено на доработку</t>
  </si>
  <si>
    <t>4.1.</t>
  </si>
  <si>
    <t>Направлено информационных сообщений в комиссию по делам несовершеннолетних и защите их прав Красноярского края в отчетный период, в их числе связанные с:</t>
  </si>
  <si>
    <t>4.2.</t>
  </si>
  <si>
    <r>
      <t xml:space="preserve">Совершением в отношении несовершеннолетнего преступлений против жизни и здоровья, половой неприкосновенности, а также правонарушений, связанных с вовлечением несовершеннолетних в совершение преступлений или иных противоправных действий, склонением к суицидальным действиям (из строки </t>
    </r>
    <r>
      <rPr>
        <sz val="12"/>
        <color rgb="FF000000"/>
        <rFont val="Times New Roman"/>
        <family val="1"/>
        <charset val="204"/>
      </rPr>
      <t>3.5.), всего</t>
    </r>
  </si>
  <si>
    <t>4.2.1.</t>
  </si>
  <si>
    <t>совершением в отношении несовершеннолетнего преступлений против жизни и здоровья (УК РФ) (из строки 3.5.1)</t>
  </si>
  <si>
    <t>4.2.2.</t>
  </si>
  <si>
    <t>совершением в отношение несовершеннолетнего преступлений против половой неприкосновенности (из строки 3.5.2)</t>
  </si>
  <si>
    <t>4.2.3.</t>
  </si>
  <si>
    <t>совершением правонарушений, связанных с вовлечением несовершеннолетних в совершение преступлений или иных противоправных действий (из строки 3.5.3)</t>
  </si>
  <si>
    <t>4.2.4.</t>
  </si>
  <si>
    <t>склонением несовершеннолетнего к суицидальным действиям (из строки 3.5.4)</t>
  </si>
  <si>
    <t>4.3.</t>
  </si>
  <si>
    <t>Совершением несовершеннолетними тяжких и особо тяжких преступлений против жизни и здоровья (из строки 3.7)</t>
  </si>
  <si>
    <t>4.3.1.</t>
  </si>
  <si>
    <t>тяжких</t>
  </si>
  <si>
    <t>4.3.2.</t>
  </si>
  <si>
    <t>особо тяжких</t>
  </si>
  <si>
    <t>4.4.</t>
  </si>
  <si>
    <t>Суицидальными действиями несовершеннолетних (из строки 3.9)</t>
  </si>
  <si>
    <t>4.4.1.</t>
  </si>
  <si>
    <t>4.5.</t>
  </si>
  <si>
    <t>наступлением смерти несовершеннолетнего от внешних причин в связи с его безнадзорным состоянием, всего (из строки 3.10):</t>
  </si>
  <si>
    <t>4.5.1.</t>
  </si>
  <si>
    <t>4.6.</t>
  </si>
  <si>
    <r>
      <t xml:space="preserve">Нахождением родителей (иных законных представителей) несовершеннолетних в состоянии алкогольного или наркотического опьянения либо установления у родителей (иных законных представителей) диагноза «наркомания», «алкоголизм», которые могут повлечь за собой обстоятельства, представляющие опасность для жизни и здоровья ребёнка (из строки </t>
    </r>
    <r>
      <rPr>
        <sz val="12"/>
        <color rgb="FF000000"/>
        <rFont val="Times New Roman"/>
        <family val="1"/>
        <charset val="204"/>
      </rPr>
      <t>3.2)</t>
    </r>
  </si>
  <si>
    <t>4.7.</t>
  </si>
  <si>
    <r>
      <t>Количество представлений (информаций) комиссии об устранении причин и условий, способствующих безнадзорности, беспризорности, правонарушениям и антиобщественным действиям несовершеннолетних,</t>
    </r>
    <r>
      <rPr>
        <sz val="12"/>
        <color theme="1"/>
        <rFont val="Times New Roman"/>
        <family val="1"/>
        <charset val="204"/>
      </rPr>
      <t xml:space="preserve"> а также в целях устранения нарушений прав и законных интересов несовершеннолетних, которые </t>
    </r>
    <r>
      <rPr>
        <sz val="12"/>
        <color rgb="FF000000"/>
        <rFont val="Times New Roman"/>
        <family val="1"/>
        <charset val="204"/>
      </rPr>
      <t xml:space="preserve">направлены в соответствующие организации, органы и учреждения системы профилактики в </t>
    </r>
    <r>
      <rPr>
        <i/>
        <sz val="12"/>
        <color rgb="FF000000"/>
        <rFont val="Times New Roman"/>
        <family val="1"/>
        <charset val="204"/>
      </rPr>
      <t>отчетный период</t>
    </r>
    <r>
      <rPr>
        <sz val="12"/>
        <color theme="1"/>
        <rFont val="Times New Roman"/>
        <family val="1"/>
        <charset val="204"/>
      </rPr>
      <t xml:space="preserve"> </t>
    </r>
    <r>
      <rPr>
        <i/>
        <sz val="12"/>
        <color rgb="FF000000"/>
        <rFont val="Times New Roman"/>
        <family val="1"/>
        <charset val="204"/>
      </rPr>
      <t>в порядке ст. 20 Закон края от 31.10.2002 № 4-608</t>
    </r>
  </si>
  <si>
    <t>4.7.1.</t>
  </si>
  <si>
    <t>в связи с неисполнением постановления Правительства Красноярского края от 02.10.2015 № 516-п</t>
  </si>
  <si>
    <t>1.10.</t>
  </si>
  <si>
    <t>2.6.</t>
  </si>
  <si>
    <t>2.7.</t>
  </si>
  <si>
    <t>3.5.1.</t>
  </si>
  <si>
    <t>3.6.1.</t>
  </si>
  <si>
    <t>3.6.3.1.</t>
  </si>
  <si>
    <t>3.6.3.2.</t>
  </si>
  <si>
    <t>3.6.3.3.</t>
  </si>
  <si>
    <t>3.6.3.4.</t>
  </si>
  <si>
    <t>2.12.</t>
  </si>
  <si>
    <r>
      <t>Совершением в отношении несовершеннолетнего преступлений против жизни и здоровья, половой неприкосновенности, а также правонарушений, связанных с вовлечением несовершеннолетних в совершение преступлений или иных противоправных действий, склонением к суицидальным действиям</t>
    </r>
    <r>
      <rPr>
        <sz val="12"/>
        <color rgb="FF000000"/>
        <rFont val="Times New Roman"/>
        <family val="1"/>
        <charset val="204"/>
      </rPr>
      <t>, всего</t>
    </r>
  </si>
  <si>
    <t xml:space="preserve">совершением в отношении несовершеннолетнего преступлений против жизни и здоровья (УК РФ) </t>
  </si>
  <si>
    <t xml:space="preserve">совершением в отношение несовершеннолетнего преступлений против половой неприкосновенности </t>
  </si>
  <si>
    <t xml:space="preserve">совершением правонарушений, связанных с вовлечением несовершеннолетних в совершение преступлений или иных противоправных действий </t>
  </si>
  <si>
    <t>Суицидальными действиями несовершеннолетних</t>
  </si>
  <si>
    <t>наступлением смерти несовершеннолетнего от внешних причин в связи с его безнадзорным состоянием, всего</t>
  </si>
  <si>
    <t>Нахождением родителей (иных законных представителей) несовершеннолетних в состоянии алкогольного или наркотического опьянения либо установления у родителей (иных законных представителей) диагноза «наркомания», «алкоголизм», которые могут повлечь за собой обстоятельства, представляющие опасность для жизни и здоровья ребёнка</t>
  </si>
  <si>
    <t xml:space="preserve">г.Енисейск </t>
  </si>
  <si>
    <r>
      <t xml:space="preserve">из них (из </t>
    </r>
    <r>
      <rPr>
        <sz val="12"/>
        <color theme="1"/>
        <rFont val="Times New Roman"/>
        <family val="1"/>
        <charset val="204"/>
      </rPr>
      <t xml:space="preserve">строки </t>
    </r>
    <r>
      <rPr>
        <sz val="12"/>
        <color rgb="FF000000"/>
        <rFont val="Times New Roman"/>
        <family val="1"/>
        <charset val="204"/>
      </rPr>
      <t>3)</t>
    </r>
  </si>
  <si>
    <t>от 02.10.2015 № 516-п «Об утверждении Порядка межведомственного взаимодействия органов и учреждений системы профилактики безнадзорности и правонарушений несовершеннолетних в Красноярском крае по выявлению детского и семейного неблагополучия» комиссией по делам несовершеннолетних и защите их прав  г. Енисейске в 2020 году с нарастающим итогом (за  12 месяцев)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</si>
</sst>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15" fillId="0" borderId="0"/>
  </cellStyleXfs>
  <cellXfs count="5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6" fillId="0" borderId="0" xfId="0" applyFont="1" applyProtection="1">
      <protection locked="0"/>
    </xf>
    <xf numFmtId="0" fontId="0" fillId="0" borderId="0" xfId="0" applyNumberFormat="1" applyProtection="1">
      <protection locked="0"/>
    </xf>
    <xf numFmtId="0" fontId="0" fillId="0" borderId="0" xfId="0" applyFill="1" applyProtection="1"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textRotation="90" wrapText="1"/>
      <protection locked="0"/>
    </xf>
    <xf numFmtId="0" fontId="5" fillId="3" borderId="1" xfId="0" applyFont="1" applyFill="1" applyBorder="1" applyAlignment="1" applyProtection="1">
      <alignment horizontal="center" vertical="center" textRotation="90" wrapText="1"/>
      <protection locked="0"/>
    </xf>
    <xf numFmtId="0" fontId="3" fillId="2" borderId="1" xfId="0" applyFont="1" applyFill="1" applyBorder="1" applyAlignment="1" applyProtection="1">
      <alignment horizontal="center" vertical="center" textRotation="90" wrapText="1"/>
      <protection locked="0"/>
    </xf>
    <xf numFmtId="0" fontId="3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 vertical="center" textRotation="90" wrapText="1"/>
      <protection locked="0"/>
    </xf>
    <xf numFmtId="0" fontId="2" fillId="3" borderId="1" xfId="0" applyFont="1" applyFill="1" applyBorder="1" applyAlignment="1" applyProtection="1">
      <alignment horizontal="center" vertical="center" textRotation="90" wrapText="1"/>
      <protection locked="0"/>
    </xf>
    <xf numFmtId="0" fontId="1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5" borderId="1" xfId="0" applyFont="1" applyFill="1" applyBorder="1" applyAlignment="1" applyProtection="1">
      <alignment horizontal="center" vertical="center" textRotation="90" wrapText="1"/>
      <protection locked="0"/>
    </xf>
    <xf numFmtId="0" fontId="0" fillId="0" borderId="0" xfId="0" applyFill="1" applyAlignment="1" applyProtection="1">
      <alignment horizontal="center" vertical="center" textRotation="90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3" fillId="0" borderId="1" xfId="0" applyFont="1" applyBorder="1" applyAlignment="1" applyProtection="1">
      <alignment horizontal="justify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3" fontId="0" fillId="0" borderId="0" xfId="0" applyNumberFormat="1" applyFill="1" applyProtection="1">
      <protection locked="0"/>
    </xf>
    <xf numFmtId="0" fontId="5" fillId="0" borderId="1" xfId="0" applyFont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5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1" fillId="0" borderId="1" xfId="0" applyFont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justify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5" fillId="5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left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13" fillId="0" borderId="3" xfId="0" applyFont="1" applyFill="1" applyBorder="1" applyAlignment="1" applyProtection="1">
      <alignment horizontal="left" vertical="top"/>
      <protection locked="0"/>
    </xf>
    <xf numFmtId="0" fontId="13" fillId="0" borderId="4" xfId="0" applyFont="1" applyFill="1" applyBorder="1" applyAlignment="1" applyProtection="1">
      <alignment horizontal="left" vertical="top"/>
      <protection locked="0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3"/>
  <sheetViews>
    <sheetView view="pageBreakPreview" zoomScale="120" zoomScaleSheetLayoutView="120" workbookViewId="0">
      <selection activeCell="F3" sqref="F3"/>
    </sheetView>
  </sheetViews>
  <sheetFormatPr defaultRowHeight="15"/>
  <cols>
    <col min="1" max="1" width="9" style="4" customWidth="1"/>
    <col min="2" max="2" width="73" style="1" customWidth="1"/>
    <col min="3" max="3" width="16.7109375" style="1" customWidth="1"/>
    <col min="4" max="4" width="31" style="1" customWidth="1"/>
    <col min="5" max="16384" width="9.140625" style="1"/>
  </cols>
  <sheetData>
    <row r="1" spans="1:4" s="3" customFormat="1" ht="18.75">
      <c r="A1" s="53" t="s">
        <v>7</v>
      </c>
      <c r="B1" s="53"/>
      <c r="C1" s="53"/>
      <c r="D1" s="53"/>
    </row>
    <row r="2" spans="1:4" s="3" customFormat="1" ht="18.75">
      <c r="A2" s="53" t="s">
        <v>8</v>
      </c>
      <c r="B2" s="53"/>
      <c r="C2" s="53"/>
      <c r="D2" s="53"/>
    </row>
    <row r="3" spans="1:4" s="3" customFormat="1" ht="98.25" customHeight="1">
      <c r="A3" s="54" t="s">
        <v>161</v>
      </c>
      <c r="B3" s="54"/>
      <c r="C3" s="54"/>
      <c r="D3" s="54"/>
    </row>
    <row r="4" spans="1:4">
      <c r="A4" s="35"/>
    </row>
    <row r="5" spans="1:4" ht="47.25">
      <c r="A5" s="6" t="s">
        <v>0</v>
      </c>
      <c r="B5" s="6" t="s">
        <v>9</v>
      </c>
      <c r="C5" s="22" t="s">
        <v>10</v>
      </c>
      <c r="D5" s="22" t="s">
        <v>11</v>
      </c>
    </row>
    <row r="6" spans="1:4" ht="47.25">
      <c r="A6" s="50" t="s">
        <v>5</v>
      </c>
      <c r="B6" s="36" t="s">
        <v>12</v>
      </c>
      <c r="C6" s="29">
        <f>SUM(C8:C17)</f>
        <v>37</v>
      </c>
      <c r="D6" s="29">
        <f>SUM(D8:D15)</f>
        <v>1</v>
      </c>
    </row>
    <row r="7" spans="1:4" ht="15.75">
      <c r="A7" s="50"/>
      <c r="B7" s="37" t="s">
        <v>13</v>
      </c>
      <c r="C7" s="30" t="s">
        <v>6</v>
      </c>
      <c r="D7" s="30" t="s">
        <v>6</v>
      </c>
    </row>
    <row r="8" spans="1:4" ht="15.75">
      <c r="A8" s="7" t="s">
        <v>14</v>
      </c>
      <c r="B8" s="38" t="s">
        <v>15</v>
      </c>
      <c r="C8" s="44">
        <f>Заполнение!E4</f>
        <v>32</v>
      </c>
      <c r="D8" s="44">
        <f>Заполнение!E5</f>
        <v>1</v>
      </c>
    </row>
    <row r="9" spans="1:4" ht="15.75">
      <c r="A9" s="7" t="s">
        <v>16</v>
      </c>
      <c r="B9" s="38" t="s">
        <v>17</v>
      </c>
      <c r="C9" s="44">
        <f>Заполнение!F4</f>
        <v>1</v>
      </c>
      <c r="D9" s="44">
        <f>Заполнение!F5</f>
        <v>0</v>
      </c>
    </row>
    <row r="10" spans="1:4" ht="15.75">
      <c r="A10" s="7" t="s">
        <v>18</v>
      </c>
      <c r="B10" s="38" t="s">
        <v>19</v>
      </c>
      <c r="C10" s="44">
        <f>Заполнение!G4</f>
        <v>0</v>
      </c>
      <c r="D10" s="44">
        <f>Заполнение!G5</f>
        <v>0</v>
      </c>
    </row>
    <row r="11" spans="1:4" ht="15.75">
      <c r="A11" s="7" t="s">
        <v>20</v>
      </c>
      <c r="B11" s="38" t="s">
        <v>21</v>
      </c>
      <c r="C11" s="44">
        <f>Заполнение!H4</f>
        <v>0</v>
      </c>
      <c r="D11" s="44">
        <f>Заполнение!H5</f>
        <v>0</v>
      </c>
    </row>
    <row r="12" spans="1:4" ht="15.75">
      <c r="A12" s="7" t="s">
        <v>22</v>
      </c>
      <c r="B12" s="38" t="s">
        <v>23</v>
      </c>
      <c r="C12" s="44">
        <f>Заполнение!I4</f>
        <v>0</v>
      </c>
      <c r="D12" s="44">
        <f>Заполнение!I5</f>
        <v>0</v>
      </c>
    </row>
    <row r="13" spans="1:4" ht="15.75">
      <c r="A13" s="7" t="s">
        <v>24</v>
      </c>
      <c r="B13" s="38" t="s">
        <v>25</v>
      </c>
      <c r="C13" s="44">
        <f>Заполнение!J4</f>
        <v>0</v>
      </c>
      <c r="D13" s="44">
        <f>Заполнение!J5</f>
        <v>0</v>
      </c>
    </row>
    <row r="14" spans="1:4" ht="15.75">
      <c r="A14" s="7" t="s">
        <v>26</v>
      </c>
      <c r="B14" s="38" t="s">
        <v>27</v>
      </c>
      <c r="C14" s="44">
        <f>Заполнение!K4</f>
        <v>0</v>
      </c>
      <c r="D14" s="44">
        <f>Заполнение!K5</f>
        <v>0</v>
      </c>
    </row>
    <row r="15" spans="1:4" ht="15.75">
      <c r="A15" s="7" t="s">
        <v>28</v>
      </c>
      <c r="B15" s="38" t="s">
        <v>29</v>
      </c>
      <c r="C15" s="44">
        <f>Заполнение!L4</f>
        <v>0</v>
      </c>
      <c r="D15" s="44">
        <f>Заполнение!L5</f>
        <v>0</v>
      </c>
    </row>
    <row r="16" spans="1:4" ht="15.75">
      <c r="A16" s="7" t="s">
        <v>30</v>
      </c>
      <c r="B16" s="38" t="s">
        <v>31</v>
      </c>
      <c r="C16" s="44">
        <f>Заполнение!M4</f>
        <v>2</v>
      </c>
      <c r="D16" s="30" t="s">
        <v>32</v>
      </c>
    </row>
    <row r="17" spans="1:4" ht="15.75">
      <c r="A17" s="7" t="s">
        <v>142</v>
      </c>
      <c r="B17" s="38" t="s">
        <v>33</v>
      </c>
      <c r="C17" s="44">
        <f>Заполнение!N4</f>
        <v>2</v>
      </c>
      <c r="D17" s="30" t="s">
        <v>32</v>
      </c>
    </row>
    <row r="18" spans="1:4" ht="31.5">
      <c r="A18" s="51"/>
      <c r="B18" s="51"/>
      <c r="C18" s="31" t="s">
        <v>10</v>
      </c>
      <c r="D18" s="31" t="s">
        <v>34</v>
      </c>
    </row>
    <row r="19" spans="1:4" ht="63">
      <c r="A19" s="52" t="s">
        <v>2</v>
      </c>
      <c r="B19" s="39" t="s">
        <v>35</v>
      </c>
      <c r="C19" s="28">
        <f>Заполнение!P4</f>
        <v>37</v>
      </c>
      <c r="D19" s="28">
        <f>Заполнение!P5</f>
        <v>37</v>
      </c>
    </row>
    <row r="20" spans="1:4" ht="15.75">
      <c r="A20" s="52"/>
      <c r="B20" s="37" t="s">
        <v>36</v>
      </c>
      <c r="C20" s="30" t="s">
        <v>32</v>
      </c>
      <c r="D20" s="30" t="s">
        <v>32</v>
      </c>
    </row>
    <row r="21" spans="1:4" ht="96" customHeight="1">
      <c r="A21" s="7" t="s">
        <v>37</v>
      </c>
      <c r="B21" s="40" t="s">
        <v>38</v>
      </c>
      <c r="C21" s="44">
        <f>Заполнение!R4</f>
        <v>22</v>
      </c>
      <c r="D21" s="44">
        <f>Заполнение!R5</f>
        <v>22</v>
      </c>
    </row>
    <row r="22" spans="1:4" ht="94.5">
      <c r="A22" s="7" t="s">
        <v>39</v>
      </c>
      <c r="B22" s="40" t="s">
        <v>40</v>
      </c>
      <c r="C22" s="44">
        <f>Заполнение!S4</f>
        <v>0</v>
      </c>
      <c r="D22" s="44">
        <f>Заполнение!S5</f>
        <v>0</v>
      </c>
    </row>
    <row r="23" spans="1:4" ht="31.5">
      <c r="A23" s="8" t="s">
        <v>41</v>
      </c>
      <c r="B23" s="40" t="s">
        <v>42</v>
      </c>
      <c r="C23" s="45">
        <f>Заполнение!T4</f>
        <v>5</v>
      </c>
      <c r="D23" s="44">
        <f>Заполнение!T5</f>
        <v>5</v>
      </c>
    </row>
    <row r="24" spans="1:4" ht="47.25">
      <c r="A24" s="7" t="s">
        <v>43</v>
      </c>
      <c r="B24" s="40" t="s">
        <v>44</v>
      </c>
      <c r="C24" s="44">
        <f>Заполнение!U4</f>
        <v>0</v>
      </c>
      <c r="D24" s="44">
        <f>Заполнение!U5</f>
        <v>0</v>
      </c>
    </row>
    <row r="25" spans="1:4" ht="78.75">
      <c r="A25" s="47" t="s">
        <v>45</v>
      </c>
      <c r="B25" s="41" t="s">
        <v>46</v>
      </c>
      <c r="C25" s="29">
        <f>SUM(C27:C30)</f>
        <v>2</v>
      </c>
      <c r="D25" s="29">
        <f>SUM(D27:D30)</f>
        <v>2</v>
      </c>
    </row>
    <row r="26" spans="1:4" ht="15.75">
      <c r="A26" s="47"/>
      <c r="B26" s="42" t="s">
        <v>1</v>
      </c>
      <c r="C26" s="30" t="s">
        <v>6</v>
      </c>
      <c r="D26" s="30" t="s">
        <v>6</v>
      </c>
    </row>
    <row r="27" spans="1:4" ht="31.5">
      <c r="A27" s="8" t="s">
        <v>47</v>
      </c>
      <c r="B27" s="40" t="s">
        <v>48</v>
      </c>
      <c r="C27" s="45">
        <f>Заполнение!X4</f>
        <v>1</v>
      </c>
      <c r="D27" s="45">
        <f>Заполнение!X5</f>
        <v>1</v>
      </c>
    </row>
    <row r="28" spans="1:4" ht="31.5">
      <c r="A28" s="7" t="s">
        <v>49</v>
      </c>
      <c r="B28" s="40" t="s">
        <v>50</v>
      </c>
      <c r="C28" s="44">
        <f>Заполнение!Y4</f>
        <v>1</v>
      </c>
      <c r="D28" s="44">
        <f>Заполнение!Y5</f>
        <v>1</v>
      </c>
    </row>
    <row r="29" spans="1:4" ht="49.5" customHeight="1">
      <c r="A29" s="7" t="s">
        <v>51</v>
      </c>
      <c r="B29" s="40" t="s">
        <v>52</v>
      </c>
      <c r="C29" s="44">
        <f>Заполнение!Z4</f>
        <v>0</v>
      </c>
      <c r="D29" s="44">
        <f>Заполнение!Z5</f>
        <v>0</v>
      </c>
    </row>
    <row r="30" spans="1:4" ht="15.75">
      <c r="A30" s="7" t="s">
        <v>53</v>
      </c>
      <c r="B30" s="40" t="s">
        <v>54</v>
      </c>
      <c r="C30" s="44">
        <f>Заполнение!AA4</f>
        <v>0</v>
      </c>
      <c r="D30" s="44">
        <f>Заполнение!AA5</f>
        <v>0</v>
      </c>
    </row>
    <row r="31" spans="1:4" ht="31.5">
      <c r="A31" s="8" t="s">
        <v>143</v>
      </c>
      <c r="B31" s="40" t="s">
        <v>55</v>
      </c>
      <c r="C31" s="45">
        <f>Заполнение!AB4</f>
        <v>3</v>
      </c>
      <c r="D31" s="45">
        <f>Заполнение!AB5</f>
        <v>3</v>
      </c>
    </row>
    <row r="32" spans="1:4" ht="31.5">
      <c r="A32" s="7" t="s">
        <v>144</v>
      </c>
      <c r="B32" s="40" t="s">
        <v>56</v>
      </c>
      <c r="C32" s="44">
        <f>Заполнение!AC4</f>
        <v>0</v>
      </c>
      <c r="D32" s="44">
        <f>Заполнение!AC5</f>
        <v>0</v>
      </c>
    </row>
    <row r="33" spans="1:4" ht="63">
      <c r="A33" s="47" t="s">
        <v>57</v>
      </c>
      <c r="B33" s="41" t="s">
        <v>58</v>
      </c>
      <c r="C33" s="29">
        <f>SUM(C35:C36)</f>
        <v>0</v>
      </c>
      <c r="D33" s="29">
        <f>SUM(D35:D36)</f>
        <v>0</v>
      </c>
    </row>
    <row r="34" spans="1:4" ht="15.75">
      <c r="A34" s="47"/>
      <c r="B34" s="42" t="s">
        <v>1</v>
      </c>
      <c r="C34" s="30" t="s">
        <v>6</v>
      </c>
      <c r="D34" s="30" t="s">
        <v>6</v>
      </c>
    </row>
    <row r="35" spans="1:4" ht="31.5">
      <c r="A35" s="7" t="s">
        <v>59</v>
      </c>
      <c r="B35" s="40" t="s">
        <v>60</v>
      </c>
      <c r="C35" s="44">
        <f>Заполнение!AF4</f>
        <v>0</v>
      </c>
      <c r="D35" s="44">
        <f>Заполнение!AF5</f>
        <v>0</v>
      </c>
    </row>
    <row r="36" spans="1:4" ht="18.75" customHeight="1">
      <c r="A36" s="7" t="s">
        <v>61</v>
      </c>
      <c r="B36" s="40" t="s">
        <v>62</v>
      </c>
      <c r="C36" s="44">
        <f>Заполнение!AG4</f>
        <v>0</v>
      </c>
      <c r="D36" s="44">
        <f>Заполнение!AG5</f>
        <v>0</v>
      </c>
    </row>
    <row r="37" spans="1:4" ht="63" customHeight="1">
      <c r="A37" s="48" t="s">
        <v>63</v>
      </c>
      <c r="B37" s="40" t="s">
        <v>64</v>
      </c>
      <c r="C37" s="45">
        <f>Заполнение!AH4</f>
        <v>2</v>
      </c>
      <c r="D37" s="45">
        <f>Заполнение!AH5</f>
        <v>2</v>
      </c>
    </row>
    <row r="38" spans="1:4" ht="15.75">
      <c r="A38" s="48"/>
      <c r="B38" s="42" t="s">
        <v>1</v>
      </c>
      <c r="C38" s="30" t="s">
        <v>6</v>
      </c>
      <c r="D38" s="30" t="s">
        <v>6</v>
      </c>
    </row>
    <row r="39" spans="1:4" ht="15.75">
      <c r="A39" s="7" t="s">
        <v>65</v>
      </c>
      <c r="B39" s="40" t="s">
        <v>66</v>
      </c>
      <c r="C39" s="44">
        <f>Заполнение!AJ4</f>
        <v>2</v>
      </c>
      <c r="D39" s="44">
        <f>Заполнение!AJ5</f>
        <v>2</v>
      </c>
    </row>
    <row r="40" spans="1:4" ht="15.75">
      <c r="A40" s="46" t="s">
        <v>67</v>
      </c>
      <c r="B40" s="40" t="s">
        <v>68</v>
      </c>
      <c r="C40" s="44">
        <f>Заполнение!AK4</f>
        <v>3</v>
      </c>
      <c r="D40" s="44">
        <f>Заполнение!AK5</f>
        <v>3</v>
      </c>
    </row>
    <row r="41" spans="1:4" ht="15.75">
      <c r="A41" s="46"/>
      <c r="B41" s="42" t="s">
        <v>1</v>
      </c>
      <c r="C41" s="30" t="s">
        <v>6</v>
      </c>
      <c r="D41" s="30" t="s">
        <v>6</v>
      </c>
    </row>
    <row r="42" spans="1:4" ht="15.75">
      <c r="A42" s="7" t="s">
        <v>69</v>
      </c>
      <c r="B42" s="40" t="s">
        <v>70</v>
      </c>
      <c r="C42" s="44">
        <f>Заполнение!AM4</f>
        <v>0</v>
      </c>
      <c r="D42" s="44">
        <f>Заполнение!AM5</f>
        <v>0</v>
      </c>
    </row>
    <row r="43" spans="1:4" ht="31.5">
      <c r="A43" s="48" t="s">
        <v>71</v>
      </c>
      <c r="B43" s="40" t="s">
        <v>72</v>
      </c>
      <c r="C43" s="44">
        <f>Заполнение!AN4</f>
        <v>0</v>
      </c>
      <c r="D43" s="44">
        <f>Заполнение!AN5</f>
        <v>0</v>
      </c>
    </row>
    <row r="44" spans="1:4" ht="15.75">
      <c r="A44" s="48"/>
      <c r="B44" s="42" t="s">
        <v>1</v>
      </c>
      <c r="C44" s="30" t="s">
        <v>6</v>
      </c>
      <c r="D44" s="30" t="s">
        <v>6</v>
      </c>
    </row>
    <row r="45" spans="1:4" ht="15.75">
      <c r="A45" s="8" t="s">
        <v>73</v>
      </c>
      <c r="B45" s="40" t="s">
        <v>74</v>
      </c>
      <c r="C45" s="44">
        <f>Заполнение!AP4</f>
        <v>2</v>
      </c>
      <c r="D45" s="44">
        <f>Заполнение!AP5</f>
        <v>2</v>
      </c>
    </row>
    <row r="46" spans="1:4" ht="47.25">
      <c r="A46" s="7" t="s">
        <v>151</v>
      </c>
      <c r="B46" s="43" t="s">
        <v>75</v>
      </c>
      <c r="C46" s="28">
        <f>Заполнение!AQ4</f>
        <v>0</v>
      </c>
      <c r="D46" s="32" t="s">
        <v>32</v>
      </c>
    </row>
    <row r="47" spans="1:4" ht="31.5">
      <c r="A47" s="49"/>
      <c r="B47" s="49"/>
      <c r="C47" s="33" t="s">
        <v>10</v>
      </c>
      <c r="D47" s="33" t="s">
        <v>76</v>
      </c>
    </row>
    <row r="48" spans="1:4" ht="47.25">
      <c r="A48" s="50" t="s">
        <v>4</v>
      </c>
      <c r="B48" s="36" t="s">
        <v>77</v>
      </c>
      <c r="C48" s="29">
        <f>C50+C51+C54</f>
        <v>9</v>
      </c>
      <c r="D48" s="29">
        <f>D50+D51+D54</f>
        <v>9</v>
      </c>
    </row>
    <row r="49" spans="1:4" ht="15.75">
      <c r="A49" s="50"/>
      <c r="B49" s="37" t="s">
        <v>1</v>
      </c>
      <c r="C49" s="30" t="s">
        <v>6</v>
      </c>
      <c r="D49" s="30" t="s">
        <v>6</v>
      </c>
    </row>
    <row r="50" spans="1:4" ht="78.75">
      <c r="A50" s="8" t="s">
        <v>78</v>
      </c>
      <c r="B50" s="40" t="s">
        <v>79</v>
      </c>
      <c r="C50" s="45">
        <f>Заполнение!AU4</f>
        <v>3</v>
      </c>
      <c r="D50" s="45">
        <f>Заполнение!AU5</f>
        <v>3</v>
      </c>
    </row>
    <row r="51" spans="1:4" ht="78.75">
      <c r="A51" s="7" t="s">
        <v>80</v>
      </c>
      <c r="B51" s="38" t="s">
        <v>81</v>
      </c>
      <c r="C51" s="44">
        <f>Заполнение!AV4</f>
        <v>2</v>
      </c>
      <c r="D51" s="44">
        <f>Заполнение!AV5</f>
        <v>2</v>
      </c>
    </row>
    <row r="52" spans="1:4" ht="31.5">
      <c r="A52" s="7" t="s">
        <v>82</v>
      </c>
      <c r="B52" s="38" t="s">
        <v>83</v>
      </c>
      <c r="C52" s="44">
        <f>Заполнение!AW4</f>
        <v>5</v>
      </c>
      <c r="D52" s="44">
        <f>Заполнение!AW5</f>
        <v>5</v>
      </c>
    </row>
    <row r="53" spans="1:4" ht="15.75">
      <c r="A53" s="7"/>
      <c r="B53" s="37" t="s">
        <v>84</v>
      </c>
      <c r="C53" s="30" t="s">
        <v>6</v>
      </c>
      <c r="D53" s="30" t="s">
        <v>6</v>
      </c>
    </row>
    <row r="54" spans="1:4" ht="31.5">
      <c r="A54" s="7" t="s">
        <v>85</v>
      </c>
      <c r="B54" s="38" t="s">
        <v>86</v>
      </c>
      <c r="C54" s="44">
        <f>Заполнение!AY4</f>
        <v>4</v>
      </c>
      <c r="D54" s="44">
        <f>Заполнение!AY5</f>
        <v>4</v>
      </c>
    </row>
    <row r="55" spans="1:4" ht="31.5">
      <c r="A55" s="7" t="s">
        <v>87</v>
      </c>
      <c r="B55" s="38" t="s">
        <v>88</v>
      </c>
      <c r="C55" s="44">
        <f>Заполнение!AZ4</f>
        <v>1</v>
      </c>
      <c r="D55" s="44">
        <f>Заполнение!AZ5</f>
        <v>1</v>
      </c>
    </row>
    <row r="56" spans="1:4" ht="15.75">
      <c r="A56" s="8" t="s">
        <v>89</v>
      </c>
      <c r="B56" s="40" t="s">
        <v>90</v>
      </c>
      <c r="C56" s="45">
        <f>Заполнение!BA4</f>
        <v>9</v>
      </c>
      <c r="D56" s="45">
        <f>Заполнение!BA5</f>
        <v>9</v>
      </c>
    </row>
    <row r="57" spans="1:4" ht="15.75">
      <c r="A57" s="8"/>
      <c r="B57" s="42" t="s">
        <v>1</v>
      </c>
      <c r="C57" s="30" t="s">
        <v>6</v>
      </c>
      <c r="D57" s="30" t="s">
        <v>6</v>
      </c>
    </row>
    <row r="58" spans="1:4" ht="63">
      <c r="A58" s="8" t="s">
        <v>145</v>
      </c>
      <c r="B58" s="40" t="s">
        <v>91</v>
      </c>
      <c r="C58" s="45">
        <f>Заполнение!BC4</f>
        <v>0</v>
      </c>
      <c r="D58" s="45">
        <f>Заполнение!BC5</f>
        <v>0</v>
      </c>
    </row>
    <row r="59" spans="1:4" ht="15.75">
      <c r="A59" s="8" t="s">
        <v>92</v>
      </c>
      <c r="B59" s="40" t="s">
        <v>93</v>
      </c>
      <c r="C59" s="45">
        <f>Заполнение!BD4</f>
        <v>0</v>
      </c>
      <c r="D59" s="45">
        <f>Заполнение!BD5</f>
        <v>0</v>
      </c>
    </row>
    <row r="60" spans="1:4" ht="15.75">
      <c r="A60" s="8"/>
      <c r="B60" s="42" t="s">
        <v>1</v>
      </c>
      <c r="C60" s="30" t="s">
        <v>6</v>
      </c>
      <c r="D60" s="30" t="s">
        <v>6</v>
      </c>
    </row>
    <row r="61" spans="1:4" ht="47.25">
      <c r="A61" s="8" t="s">
        <v>146</v>
      </c>
      <c r="B61" s="40" t="s">
        <v>94</v>
      </c>
      <c r="C61" s="45">
        <f>Заполнение!BF4</f>
        <v>0</v>
      </c>
      <c r="D61" s="45">
        <f>Заполнение!BF5</f>
        <v>0</v>
      </c>
    </row>
    <row r="62" spans="1:4" ht="31.5">
      <c r="A62" s="8" t="s">
        <v>95</v>
      </c>
      <c r="B62" s="40" t="s">
        <v>96</v>
      </c>
      <c r="C62" s="45">
        <f>Заполнение!BG4</f>
        <v>0</v>
      </c>
      <c r="D62" s="45">
        <f>Заполнение!BG5</f>
        <v>0</v>
      </c>
    </row>
    <row r="63" spans="1:4" ht="31.5">
      <c r="A63" s="8" t="s">
        <v>97</v>
      </c>
      <c r="B63" s="40" t="s">
        <v>98</v>
      </c>
      <c r="C63" s="45">
        <f>Заполнение!BH4</f>
        <v>0</v>
      </c>
      <c r="D63" s="45">
        <f>Заполнение!BH5</f>
        <v>0</v>
      </c>
    </row>
    <row r="64" spans="1:4" ht="15.75">
      <c r="A64" s="8"/>
      <c r="B64" s="42" t="s">
        <v>99</v>
      </c>
      <c r="C64" s="30" t="s">
        <v>6</v>
      </c>
      <c r="D64" s="30" t="s">
        <v>6</v>
      </c>
    </row>
    <row r="65" spans="1:4" ht="15.75">
      <c r="A65" s="8" t="s">
        <v>147</v>
      </c>
      <c r="B65" s="40" t="s">
        <v>100</v>
      </c>
      <c r="C65" s="45">
        <f>Заполнение!BJ4</f>
        <v>0</v>
      </c>
      <c r="D65" s="45">
        <f>Заполнение!BJ5</f>
        <v>0</v>
      </c>
    </row>
    <row r="66" spans="1:4" s="2" customFormat="1" ht="19.5" customHeight="1">
      <c r="A66" s="8" t="s">
        <v>148</v>
      </c>
      <c r="B66" s="40" t="s">
        <v>101</v>
      </c>
      <c r="C66" s="45">
        <f>Заполнение!BK4</f>
        <v>0</v>
      </c>
      <c r="D66" s="45">
        <f>Заполнение!BK5</f>
        <v>0</v>
      </c>
    </row>
    <row r="67" spans="1:4" s="2" customFormat="1" ht="47.25">
      <c r="A67" s="8" t="s">
        <v>149</v>
      </c>
      <c r="B67" s="40" t="s">
        <v>102</v>
      </c>
      <c r="C67" s="45">
        <f>Заполнение!BL4</f>
        <v>0</v>
      </c>
      <c r="D67" s="45">
        <f>Заполнение!BL5</f>
        <v>0</v>
      </c>
    </row>
    <row r="68" spans="1:4" s="2" customFormat="1" ht="31.5">
      <c r="A68" s="8" t="s">
        <v>150</v>
      </c>
      <c r="B68" s="40" t="s">
        <v>103</v>
      </c>
      <c r="C68" s="45">
        <f>Заполнение!BM4</f>
        <v>0</v>
      </c>
      <c r="D68" s="45">
        <f>Заполнение!BM5</f>
        <v>0</v>
      </c>
    </row>
    <row r="69" spans="1:4" s="2" customFormat="1" ht="47.25">
      <c r="A69" s="8" t="s">
        <v>104</v>
      </c>
      <c r="B69" s="40" t="s">
        <v>105</v>
      </c>
      <c r="C69" s="45">
        <f>Заполнение!BN4</f>
        <v>0</v>
      </c>
      <c r="D69" s="45">
        <f>Заполнение!BN5</f>
        <v>0</v>
      </c>
    </row>
    <row r="70" spans="1:4" ht="15.75">
      <c r="A70" s="8" t="s">
        <v>106</v>
      </c>
      <c r="B70" s="40" t="s">
        <v>107</v>
      </c>
      <c r="C70" s="45">
        <f>Заполнение!BO4</f>
        <v>0</v>
      </c>
      <c r="D70" s="45">
        <f>Заполнение!BO5</f>
        <v>0</v>
      </c>
    </row>
    <row r="71" spans="1:4" ht="15.75">
      <c r="A71" s="8" t="s">
        <v>108</v>
      </c>
      <c r="B71" s="40" t="s">
        <v>109</v>
      </c>
      <c r="C71" s="45">
        <f>Заполнение!BP4</f>
        <v>0</v>
      </c>
      <c r="D71" s="45">
        <f>Заполнение!BP5</f>
        <v>0</v>
      </c>
    </row>
    <row r="72" spans="1:4" ht="31.5">
      <c r="A72" s="9" t="s">
        <v>3</v>
      </c>
      <c r="B72" s="9" t="s">
        <v>110</v>
      </c>
      <c r="C72" s="33" t="s">
        <v>10</v>
      </c>
      <c r="D72" s="33" t="s">
        <v>111</v>
      </c>
    </row>
    <row r="73" spans="1:4" ht="47.25">
      <c r="A73" s="10" t="s">
        <v>112</v>
      </c>
      <c r="B73" s="36" t="s">
        <v>113</v>
      </c>
      <c r="C73" s="29">
        <f>C74+C80+C84+C87+C90</f>
        <v>4</v>
      </c>
      <c r="D73" s="29">
        <f>D74+D80+D84+D87+D90</f>
        <v>0</v>
      </c>
    </row>
    <row r="74" spans="1:4" ht="78.75">
      <c r="A74" s="46" t="s">
        <v>114</v>
      </c>
      <c r="B74" s="40" t="s">
        <v>152</v>
      </c>
      <c r="C74" s="44">
        <f>Заполнение!BS4</f>
        <v>4</v>
      </c>
      <c r="D74" s="44">
        <f>Заполнение!BS5</f>
        <v>0</v>
      </c>
    </row>
    <row r="75" spans="1:4" ht="15.75">
      <c r="A75" s="46"/>
      <c r="B75" s="42" t="s">
        <v>1</v>
      </c>
      <c r="C75" s="30" t="s">
        <v>6</v>
      </c>
      <c r="D75" s="30" t="s">
        <v>6</v>
      </c>
    </row>
    <row r="76" spans="1:4" ht="31.5">
      <c r="A76" s="8" t="s">
        <v>116</v>
      </c>
      <c r="B76" s="40" t="s">
        <v>153</v>
      </c>
      <c r="C76" s="45">
        <f>Заполнение!BU4</f>
        <v>3</v>
      </c>
      <c r="D76" s="45">
        <f>Заполнение!BU5</f>
        <v>0</v>
      </c>
    </row>
    <row r="77" spans="1:4" ht="31.5">
      <c r="A77" s="7" t="s">
        <v>118</v>
      </c>
      <c r="B77" s="40" t="s">
        <v>154</v>
      </c>
      <c r="C77" s="44">
        <f>Заполнение!BV4</f>
        <v>1</v>
      </c>
      <c r="D77" s="44">
        <f>Заполнение!BV5</f>
        <v>0</v>
      </c>
    </row>
    <row r="78" spans="1:4" ht="47.25">
      <c r="A78" s="7" t="s">
        <v>120</v>
      </c>
      <c r="B78" s="40" t="s">
        <v>155</v>
      </c>
      <c r="C78" s="44">
        <f>Заполнение!BW4</f>
        <v>0</v>
      </c>
      <c r="D78" s="44">
        <f>Заполнение!BW5</f>
        <v>0</v>
      </c>
    </row>
    <row r="79" spans="1:4" ht="15.75">
      <c r="A79" s="7" t="s">
        <v>122</v>
      </c>
      <c r="B79" s="40" t="s">
        <v>54</v>
      </c>
      <c r="C79" s="44">
        <f>Заполнение!BX4</f>
        <v>0</v>
      </c>
      <c r="D79" s="44">
        <f>Заполнение!BX5</f>
        <v>0</v>
      </c>
    </row>
    <row r="80" spans="1:4" ht="31.5">
      <c r="A80" s="47" t="s">
        <v>124</v>
      </c>
      <c r="B80" s="41" t="s">
        <v>125</v>
      </c>
      <c r="C80" s="29">
        <f>SUM(C82:C83)</f>
        <v>0</v>
      </c>
      <c r="D80" s="29">
        <f>SUM(D82:D83)</f>
        <v>0</v>
      </c>
    </row>
    <row r="81" spans="1:4" ht="15.75">
      <c r="A81" s="47"/>
      <c r="B81" s="42" t="s">
        <v>1</v>
      </c>
      <c r="C81" s="30" t="s">
        <v>6</v>
      </c>
      <c r="D81" s="30" t="s">
        <v>6</v>
      </c>
    </row>
    <row r="82" spans="1:4" ht="15.75">
      <c r="A82" s="7" t="s">
        <v>126</v>
      </c>
      <c r="B82" s="40" t="s">
        <v>127</v>
      </c>
      <c r="C82" s="44">
        <f>Заполнение!CA4</f>
        <v>0</v>
      </c>
      <c r="D82" s="44">
        <f>Заполнение!CA5</f>
        <v>0</v>
      </c>
    </row>
    <row r="83" spans="1:4" ht="15.75">
      <c r="A83" s="7" t="s">
        <v>128</v>
      </c>
      <c r="B83" s="40" t="s">
        <v>129</v>
      </c>
      <c r="C83" s="44">
        <f>Заполнение!CB4</f>
        <v>0</v>
      </c>
      <c r="D83" s="44">
        <f>Заполнение!CB5</f>
        <v>0</v>
      </c>
    </row>
    <row r="84" spans="1:4" ht="15.75">
      <c r="A84" s="46" t="s">
        <v>130</v>
      </c>
      <c r="B84" s="40" t="s">
        <v>156</v>
      </c>
      <c r="C84" s="44">
        <f>Заполнение!CC4</f>
        <v>0</v>
      </c>
      <c r="D84" s="44">
        <f>Заполнение!CC5</f>
        <v>0</v>
      </c>
    </row>
    <row r="85" spans="1:4" ht="15.75">
      <c r="A85" s="46"/>
      <c r="B85" s="42" t="s">
        <v>1</v>
      </c>
      <c r="C85" s="30" t="s">
        <v>6</v>
      </c>
      <c r="D85" s="30" t="s">
        <v>6</v>
      </c>
    </row>
    <row r="86" spans="1:4" ht="15.75">
      <c r="A86" s="7" t="s">
        <v>132</v>
      </c>
      <c r="B86" s="40" t="s">
        <v>70</v>
      </c>
      <c r="C86" s="44">
        <f>Заполнение!CE4</f>
        <v>0</v>
      </c>
      <c r="D86" s="44">
        <f>Заполнение!CE5</f>
        <v>0</v>
      </c>
    </row>
    <row r="87" spans="1:4" ht="31.5">
      <c r="A87" s="48" t="s">
        <v>133</v>
      </c>
      <c r="B87" s="40" t="s">
        <v>157</v>
      </c>
      <c r="C87" s="45">
        <f>Заполнение!CF4</f>
        <v>0</v>
      </c>
      <c r="D87" s="45">
        <f>Заполнение!CF5</f>
        <v>0</v>
      </c>
    </row>
    <row r="88" spans="1:4" ht="15.75">
      <c r="A88" s="48"/>
      <c r="B88" s="42" t="s">
        <v>1</v>
      </c>
      <c r="C88" s="34" t="s">
        <v>6</v>
      </c>
      <c r="D88" s="34" t="s">
        <v>6</v>
      </c>
    </row>
    <row r="89" spans="1:4" ht="15.75">
      <c r="A89" s="8" t="s">
        <v>135</v>
      </c>
      <c r="B89" s="40" t="s">
        <v>74</v>
      </c>
      <c r="C89" s="45">
        <f>Заполнение!CH4</f>
        <v>0</v>
      </c>
      <c r="D89" s="45">
        <f>Заполнение!CH5</f>
        <v>0</v>
      </c>
    </row>
    <row r="90" spans="1:4" ht="94.5">
      <c r="A90" s="7" t="s">
        <v>136</v>
      </c>
      <c r="B90" s="40" t="s">
        <v>158</v>
      </c>
      <c r="C90" s="44">
        <f>Заполнение!CI4</f>
        <v>0</v>
      </c>
      <c r="D90" s="44">
        <f>Заполнение!CI5</f>
        <v>0</v>
      </c>
    </row>
    <row r="91" spans="1:4" ht="109.5" customHeight="1">
      <c r="A91" s="46" t="s">
        <v>138</v>
      </c>
      <c r="B91" s="38" t="s">
        <v>139</v>
      </c>
      <c r="C91" s="44">
        <f>Заполнение!CJ4</f>
        <v>0</v>
      </c>
      <c r="D91" s="30" t="s">
        <v>6</v>
      </c>
    </row>
    <row r="92" spans="1:4" ht="15.75">
      <c r="A92" s="46"/>
      <c r="B92" s="42" t="s">
        <v>1</v>
      </c>
      <c r="C92" s="30" t="s">
        <v>6</v>
      </c>
      <c r="D92" s="30" t="s">
        <v>6</v>
      </c>
    </row>
    <row r="93" spans="1:4" ht="31.5">
      <c r="A93" s="7" t="s">
        <v>140</v>
      </c>
      <c r="B93" s="38" t="s">
        <v>141</v>
      </c>
      <c r="C93" s="44">
        <f>Заполнение!CL4</f>
        <v>0</v>
      </c>
      <c r="D93" s="28">
        <f>Заполнение!CL5</f>
        <v>0</v>
      </c>
    </row>
  </sheetData>
  <sheetProtection password="C7E3" sheet="1" objects="1" scenarios="1"/>
  <mergeCells count="18">
    <mergeCell ref="A1:D1"/>
    <mergeCell ref="A2:D2"/>
    <mergeCell ref="A3:D3"/>
    <mergeCell ref="A37:A38"/>
    <mergeCell ref="A40:A41"/>
    <mergeCell ref="A43:A44"/>
    <mergeCell ref="A47:B47"/>
    <mergeCell ref="A48:A49"/>
    <mergeCell ref="A6:A7"/>
    <mergeCell ref="A18:B18"/>
    <mergeCell ref="A19:A20"/>
    <mergeCell ref="A25:A26"/>
    <mergeCell ref="A33:A34"/>
    <mergeCell ref="A74:A75"/>
    <mergeCell ref="A80:A81"/>
    <mergeCell ref="A84:A85"/>
    <mergeCell ref="A87:A88"/>
    <mergeCell ref="A91:A92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L5"/>
  <sheetViews>
    <sheetView tabSelected="1" view="pageBreakPreview" topLeftCell="E1" zoomScaleSheetLayoutView="100" workbookViewId="0">
      <selection activeCell="BC9" sqref="BC9"/>
    </sheetView>
  </sheetViews>
  <sheetFormatPr defaultColWidth="23.42578125" defaultRowHeight="15"/>
  <cols>
    <col min="1" max="2" width="23.42578125" style="5"/>
    <col min="3" max="3" width="19.42578125" style="5" customWidth="1"/>
    <col min="4" max="4" width="3.42578125" style="5" customWidth="1"/>
    <col min="5" max="5" width="5.5703125" style="5" customWidth="1"/>
    <col min="6" max="6" width="5.140625" style="5" customWidth="1"/>
    <col min="7" max="7" width="6.85546875" style="5" customWidth="1"/>
    <col min="8" max="8" width="7.5703125" style="5" customWidth="1"/>
    <col min="9" max="9" width="6.85546875" style="5" customWidth="1"/>
    <col min="10" max="10" width="7.140625" style="5" customWidth="1"/>
    <col min="11" max="11" width="6.28515625" style="5" customWidth="1"/>
    <col min="12" max="12" width="5.28515625" style="5" customWidth="1"/>
    <col min="13" max="13" width="4.28515625" style="5" customWidth="1"/>
    <col min="14" max="14" width="3.85546875" style="5" customWidth="1"/>
    <col min="15" max="16" width="23.42578125" style="5"/>
    <col min="17" max="17" width="3.42578125" style="5" customWidth="1"/>
    <col min="18" max="18" width="37.85546875" style="5" customWidth="1"/>
    <col min="19" max="19" width="33.28515625" style="5" customWidth="1"/>
    <col min="20" max="20" width="13.5703125" style="5" customWidth="1"/>
    <col min="21" max="21" width="17.28515625" style="5" customWidth="1"/>
    <col min="22" max="22" width="30.28515625" style="5" customWidth="1"/>
    <col min="23" max="23" width="4" style="5" customWidth="1"/>
    <col min="24" max="24" width="13.5703125" style="5" customWidth="1"/>
    <col min="25" max="25" width="13" style="5" customWidth="1"/>
    <col min="26" max="26" width="19.7109375" style="5" customWidth="1"/>
    <col min="27" max="27" width="8.85546875" style="5" customWidth="1"/>
    <col min="28" max="28" width="13" style="5" customWidth="1"/>
    <col min="29" max="29" width="11.140625" style="5" customWidth="1"/>
    <col min="30" max="30" width="23.42578125" style="5"/>
    <col min="31" max="31" width="4" style="5" customWidth="1"/>
    <col min="32" max="32" width="11.7109375" style="5" customWidth="1"/>
    <col min="33" max="33" width="9.5703125" style="5" customWidth="1"/>
    <col min="34" max="34" width="25.28515625" style="5" customWidth="1"/>
    <col min="35" max="35" width="4.28515625" style="5" customWidth="1"/>
    <col min="36" max="36" width="5.5703125" style="5" customWidth="1"/>
    <col min="37" max="37" width="7.7109375" style="5" customWidth="1"/>
    <col min="38" max="38" width="4.140625" style="5" customWidth="1"/>
    <col min="39" max="39" width="8" style="5" customWidth="1"/>
    <col min="40" max="40" width="13.7109375" style="5" customWidth="1"/>
    <col min="41" max="41" width="3.5703125" style="5" customWidth="1"/>
    <col min="42" max="42" width="8.140625" style="5" customWidth="1"/>
    <col min="43" max="43" width="18.42578125" style="5" customWidth="1"/>
    <col min="44" max="44" width="18.85546875" style="5" customWidth="1"/>
    <col min="45" max="45" width="18.140625" style="5" customWidth="1"/>
    <col min="46" max="46" width="4" style="5" customWidth="1"/>
    <col min="47" max="47" width="29.140625" style="5" customWidth="1"/>
    <col min="48" max="48" width="31.28515625" style="5" customWidth="1"/>
    <col min="49" max="49" width="10.28515625" style="5" customWidth="1"/>
    <col min="50" max="50" width="4.140625" style="5" customWidth="1"/>
    <col min="51" max="51" width="8.140625" style="5" customWidth="1"/>
    <col min="52" max="52" width="10.5703125" style="5" customWidth="1"/>
    <col min="53" max="53" width="7.42578125" style="5" customWidth="1"/>
    <col min="54" max="54" width="3.5703125" style="5" customWidth="1"/>
    <col min="55" max="55" width="23.42578125" style="5"/>
    <col min="56" max="56" width="8.140625" style="5" customWidth="1"/>
    <col min="57" max="57" width="3.7109375" style="5" customWidth="1"/>
    <col min="58" max="58" width="13.5703125" style="5" customWidth="1"/>
    <col min="59" max="59" width="11.140625" style="5" customWidth="1"/>
    <col min="60" max="60" width="14.140625" style="5" customWidth="1"/>
    <col min="61" max="61" width="3.7109375" style="5" customWidth="1"/>
    <col min="62" max="62" width="8" style="5" customWidth="1"/>
    <col min="63" max="63" width="10.5703125" style="5" customWidth="1"/>
    <col min="64" max="64" width="16.28515625" style="5" customWidth="1"/>
    <col min="65" max="65" width="11" style="5" customWidth="1"/>
    <col min="66" max="66" width="20.42578125" style="5" customWidth="1"/>
    <col min="67" max="67" width="8.5703125" style="5" customWidth="1"/>
    <col min="68" max="68" width="8.28515625" style="5" customWidth="1"/>
    <col min="69" max="69" width="20.5703125" style="5" customWidth="1"/>
    <col min="70" max="70" width="17.5703125" style="5" customWidth="1"/>
    <col min="71" max="71" width="30.85546875" style="5" customWidth="1"/>
    <col min="72" max="72" width="3.85546875" style="5" customWidth="1"/>
    <col min="73" max="73" width="13.28515625" style="5" customWidth="1"/>
    <col min="74" max="74" width="12.85546875" style="5" customWidth="1"/>
    <col min="75" max="75" width="19.140625" style="5" customWidth="1"/>
    <col min="76" max="76" width="11.5703125" style="5" customWidth="1"/>
    <col min="77" max="77" width="14.7109375" style="5" customWidth="1"/>
    <col min="78" max="78" width="4.140625" style="5" customWidth="1"/>
    <col min="79" max="79" width="8.28515625" style="5" customWidth="1"/>
    <col min="80" max="80" width="6.7109375" style="5" customWidth="1"/>
    <col min="81" max="81" width="8.140625" style="5" customWidth="1"/>
    <col min="82" max="82" width="4.5703125" style="5" customWidth="1"/>
    <col min="83" max="83" width="7.5703125" style="5" customWidth="1"/>
    <col min="84" max="84" width="14" style="5" customWidth="1"/>
    <col min="85" max="85" width="3.28515625" style="5" customWidth="1"/>
    <col min="86" max="86" width="7.85546875" style="5" customWidth="1"/>
    <col min="87" max="87" width="34" style="5" customWidth="1"/>
    <col min="88" max="88" width="43.7109375" style="5" customWidth="1"/>
    <col min="89" max="89" width="4.28515625" style="5" customWidth="1"/>
    <col min="90" max="90" width="13.7109375" style="5" customWidth="1"/>
    <col min="91" max="16384" width="23.42578125" style="5"/>
  </cols>
  <sheetData>
    <row r="2" spans="1:90" ht="31.5">
      <c r="B2" s="6" t="s">
        <v>0</v>
      </c>
      <c r="C2" s="50" t="s">
        <v>5</v>
      </c>
      <c r="D2" s="50"/>
      <c r="E2" s="7" t="s">
        <v>14</v>
      </c>
      <c r="F2" s="7" t="s">
        <v>16</v>
      </c>
      <c r="G2" s="7" t="s">
        <v>18</v>
      </c>
      <c r="H2" s="7" t="s">
        <v>20</v>
      </c>
      <c r="I2" s="7" t="s">
        <v>22</v>
      </c>
      <c r="J2" s="7" t="s">
        <v>24</v>
      </c>
      <c r="K2" s="7" t="s">
        <v>26</v>
      </c>
      <c r="L2" s="7" t="s">
        <v>28</v>
      </c>
      <c r="M2" s="7" t="s">
        <v>30</v>
      </c>
      <c r="N2" s="7" t="s">
        <v>142</v>
      </c>
      <c r="O2" s="51"/>
      <c r="P2" s="52" t="s">
        <v>2</v>
      </c>
      <c r="Q2" s="52"/>
      <c r="R2" s="7" t="s">
        <v>37</v>
      </c>
      <c r="S2" s="7" t="s">
        <v>39</v>
      </c>
      <c r="T2" s="8" t="s">
        <v>41</v>
      </c>
      <c r="U2" s="7" t="s">
        <v>43</v>
      </c>
      <c r="V2" s="47" t="s">
        <v>45</v>
      </c>
      <c r="W2" s="47"/>
      <c r="X2" s="8" t="s">
        <v>47</v>
      </c>
      <c r="Y2" s="7" t="s">
        <v>49</v>
      </c>
      <c r="Z2" s="7" t="s">
        <v>51</v>
      </c>
      <c r="AA2" s="7" t="s">
        <v>53</v>
      </c>
      <c r="AB2" s="8" t="s">
        <v>143</v>
      </c>
      <c r="AC2" s="7" t="s">
        <v>144</v>
      </c>
      <c r="AD2" s="47" t="s">
        <v>57</v>
      </c>
      <c r="AE2" s="47"/>
      <c r="AF2" s="7" t="s">
        <v>59</v>
      </c>
      <c r="AG2" s="7" t="s">
        <v>61</v>
      </c>
      <c r="AH2" s="48" t="s">
        <v>63</v>
      </c>
      <c r="AI2" s="48"/>
      <c r="AJ2" s="7" t="s">
        <v>65</v>
      </c>
      <c r="AK2" s="46" t="s">
        <v>67</v>
      </c>
      <c r="AL2" s="46"/>
      <c r="AM2" s="7" t="s">
        <v>69</v>
      </c>
      <c r="AN2" s="48" t="s">
        <v>71</v>
      </c>
      <c r="AO2" s="48"/>
      <c r="AP2" s="8" t="s">
        <v>73</v>
      </c>
      <c r="AQ2" s="7" t="s">
        <v>67</v>
      </c>
      <c r="AR2" s="49"/>
      <c r="AS2" s="50" t="s">
        <v>4</v>
      </c>
      <c r="AT2" s="50"/>
      <c r="AU2" s="8" t="s">
        <v>78</v>
      </c>
      <c r="AV2" s="7" t="s">
        <v>80</v>
      </c>
      <c r="AW2" s="7" t="s">
        <v>82</v>
      </c>
      <c r="AX2" s="7"/>
      <c r="AY2" s="7" t="s">
        <v>85</v>
      </c>
      <c r="AZ2" s="7" t="s">
        <v>87</v>
      </c>
      <c r="BA2" s="8" t="s">
        <v>89</v>
      </c>
      <c r="BB2" s="8"/>
      <c r="BC2" s="8" t="s">
        <v>145</v>
      </c>
      <c r="BD2" s="8" t="s">
        <v>92</v>
      </c>
      <c r="BE2" s="8"/>
      <c r="BF2" s="8" t="s">
        <v>146</v>
      </c>
      <c r="BG2" s="8" t="s">
        <v>95</v>
      </c>
      <c r="BH2" s="8" t="s">
        <v>97</v>
      </c>
      <c r="BI2" s="8"/>
      <c r="BJ2" s="8" t="s">
        <v>147</v>
      </c>
      <c r="BK2" s="8" t="s">
        <v>148</v>
      </c>
      <c r="BL2" s="8" t="s">
        <v>149</v>
      </c>
      <c r="BM2" s="8" t="s">
        <v>150</v>
      </c>
      <c r="BN2" s="8" t="s">
        <v>104</v>
      </c>
      <c r="BO2" s="8" t="s">
        <v>106</v>
      </c>
      <c r="BP2" s="8" t="s">
        <v>108</v>
      </c>
      <c r="BQ2" s="9" t="s">
        <v>3</v>
      </c>
      <c r="BR2" s="10" t="s">
        <v>112</v>
      </c>
      <c r="BS2" s="46" t="s">
        <v>114</v>
      </c>
      <c r="BT2" s="46"/>
      <c r="BU2" s="8" t="s">
        <v>116</v>
      </c>
      <c r="BV2" s="7" t="s">
        <v>118</v>
      </c>
      <c r="BW2" s="7" t="s">
        <v>120</v>
      </c>
      <c r="BX2" s="7" t="s">
        <v>122</v>
      </c>
      <c r="BY2" s="47" t="s">
        <v>124</v>
      </c>
      <c r="BZ2" s="47"/>
      <c r="CA2" s="7" t="s">
        <v>126</v>
      </c>
      <c r="CB2" s="7" t="s">
        <v>128</v>
      </c>
      <c r="CC2" s="46" t="s">
        <v>130</v>
      </c>
      <c r="CD2" s="46"/>
      <c r="CE2" s="7" t="s">
        <v>132</v>
      </c>
      <c r="CF2" s="48" t="s">
        <v>133</v>
      </c>
      <c r="CG2" s="48"/>
      <c r="CH2" s="8" t="s">
        <v>135</v>
      </c>
      <c r="CI2" s="7" t="s">
        <v>136</v>
      </c>
      <c r="CJ2" s="46" t="s">
        <v>138</v>
      </c>
      <c r="CK2" s="46"/>
      <c r="CL2" s="7" t="s">
        <v>140</v>
      </c>
    </row>
    <row r="3" spans="1:90" s="21" customFormat="1" ht="210" customHeight="1">
      <c r="A3" s="11" t="s">
        <v>159</v>
      </c>
      <c r="B3" s="12" t="s">
        <v>9</v>
      </c>
      <c r="C3" s="13" t="s">
        <v>12</v>
      </c>
      <c r="D3" s="14" t="s">
        <v>13</v>
      </c>
      <c r="E3" s="15" t="s">
        <v>15</v>
      </c>
      <c r="F3" s="15" t="s">
        <v>17</v>
      </c>
      <c r="G3" s="15" t="s">
        <v>19</v>
      </c>
      <c r="H3" s="15" t="s">
        <v>21</v>
      </c>
      <c r="I3" s="15" t="s">
        <v>23</v>
      </c>
      <c r="J3" s="15" t="s">
        <v>25</v>
      </c>
      <c r="K3" s="15" t="s">
        <v>27</v>
      </c>
      <c r="L3" s="15" t="s">
        <v>29</v>
      </c>
      <c r="M3" s="15" t="s">
        <v>31</v>
      </c>
      <c r="N3" s="15" t="s">
        <v>33</v>
      </c>
      <c r="O3" s="51"/>
      <c r="P3" s="16" t="s">
        <v>35</v>
      </c>
      <c r="Q3" s="14" t="s">
        <v>36</v>
      </c>
      <c r="R3" s="17" t="s">
        <v>38</v>
      </c>
      <c r="S3" s="17" t="s">
        <v>40</v>
      </c>
      <c r="T3" s="17" t="s">
        <v>42</v>
      </c>
      <c r="U3" s="17" t="s">
        <v>44</v>
      </c>
      <c r="V3" s="18" t="s">
        <v>46</v>
      </c>
      <c r="W3" s="19" t="s">
        <v>1</v>
      </c>
      <c r="X3" s="17" t="s">
        <v>48</v>
      </c>
      <c r="Y3" s="17" t="s">
        <v>50</v>
      </c>
      <c r="Z3" s="17" t="s">
        <v>52</v>
      </c>
      <c r="AA3" s="17" t="s">
        <v>54</v>
      </c>
      <c r="AB3" s="17" t="s">
        <v>55</v>
      </c>
      <c r="AC3" s="17" t="s">
        <v>56</v>
      </c>
      <c r="AD3" s="18" t="s">
        <v>58</v>
      </c>
      <c r="AE3" s="19" t="s">
        <v>1</v>
      </c>
      <c r="AF3" s="17" t="s">
        <v>60</v>
      </c>
      <c r="AG3" s="17" t="s">
        <v>62</v>
      </c>
      <c r="AH3" s="17" t="s">
        <v>64</v>
      </c>
      <c r="AI3" s="19" t="s">
        <v>1</v>
      </c>
      <c r="AJ3" s="17" t="s">
        <v>66</v>
      </c>
      <c r="AK3" s="17" t="s">
        <v>68</v>
      </c>
      <c r="AL3" s="19" t="s">
        <v>1</v>
      </c>
      <c r="AM3" s="17" t="s">
        <v>70</v>
      </c>
      <c r="AN3" s="17" t="s">
        <v>72</v>
      </c>
      <c r="AO3" s="19" t="s">
        <v>1</v>
      </c>
      <c r="AP3" s="17" t="s">
        <v>74</v>
      </c>
      <c r="AQ3" s="15" t="s">
        <v>75</v>
      </c>
      <c r="AR3" s="49"/>
      <c r="AS3" s="13" t="s">
        <v>77</v>
      </c>
      <c r="AT3" s="14" t="s">
        <v>1</v>
      </c>
      <c r="AU3" s="17" t="s">
        <v>79</v>
      </c>
      <c r="AV3" s="15" t="s">
        <v>81</v>
      </c>
      <c r="AW3" s="15" t="s">
        <v>83</v>
      </c>
      <c r="AX3" s="14" t="s">
        <v>160</v>
      </c>
      <c r="AY3" s="15" t="s">
        <v>86</v>
      </c>
      <c r="AZ3" s="15" t="s">
        <v>88</v>
      </c>
      <c r="BA3" s="17" t="s">
        <v>90</v>
      </c>
      <c r="BB3" s="19" t="s">
        <v>1</v>
      </c>
      <c r="BC3" s="17" t="s">
        <v>91</v>
      </c>
      <c r="BD3" s="17" t="s">
        <v>93</v>
      </c>
      <c r="BE3" s="19" t="s">
        <v>1</v>
      </c>
      <c r="BF3" s="17" t="s">
        <v>94</v>
      </c>
      <c r="BG3" s="17" t="s">
        <v>96</v>
      </c>
      <c r="BH3" s="17" t="s">
        <v>98</v>
      </c>
      <c r="BI3" s="19" t="s">
        <v>99</v>
      </c>
      <c r="BJ3" s="17" t="s">
        <v>100</v>
      </c>
      <c r="BK3" s="17" t="s">
        <v>101</v>
      </c>
      <c r="BL3" s="17" t="s">
        <v>102</v>
      </c>
      <c r="BM3" s="17" t="s">
        <v>103</v>
      </c>
      <c r="BN3" s="17" t="s">
        <v>105</v>
      </c>
      <c r="BO3" s="17" t="s">
        <v>107</v>
      </c>
      <c r="BP3" s="17" t="s">
        <v>109</v>
      </c>
      <c r="BQ3" s="20" t="s">
        <v>110</v>
      </c>
      <c r="BR3" s="13" t="s">
        <v>113</v>
      </c>
      <c r="BS3" s="17" t="s">
        <v>115</v>
      </c>
      <c r="BT3" s="19" t="s">
        <v>1</v>
      </c>
      <c r="BU3" s="17" t="s">
        <v>117</v>
      </c>
      <c r="BV3" s="17" t="s">
        <v>119</v>
      </c>
      <c r="BW3" s="17" t="s">
        <v>121</v>
      </c>
      <c r="BX3" s="17" t="s">
        <v>123</v>
      </c>
      <c r="BY3" s="18" t="s">
        <v>125</v>
      </c>
      <c r="BZ3" s="19" t="s">
        <v>1</v>
      </c>
      <c r="CA3" s="17" t="s">
        <v>127</v>
      </c>
      <c r="CB3" s="17" t="s">
        <v>129</v>
      </c>
      <c r="CC3" s="17" t="s">
        <v>131</v>
      </c>
      <c r="CD3" s="19" t="s">
        <v>1</v>
      </c>
      <c r="CE3" s="17" t="s">
        <v>70</v>
      </c>
      <c r="CF3" s="17" t="s">
        <v>134</v>
      </c>
      <c r="CG3" s="19" t="s">
        <v>1</v>
      </c>
      <c r="CH3" s="17" t="s">
        <v>74</v>
      </c>
      <c r="CI3" s="17" t="s">
        <v>137</v>
      </c>
      <c r="CJ3" s="15" t="s">
        <v>139</v>
      </c>
      <c r="CK3" s="19" t="s">
        <v>1</v>
      </c>
      <c r="CL3" s="15" t="s">
        <v>141</v>
      </c>
    </row>
    <row r="4" spans="1:90" s="27" customFormat="1" ht="15.75">
      <c r="A4" s="55"/>
      <c r="B4" s="28" t="s">
        <v>10</v>
      </c>
      <c r="C4" s="29">
        <f>SUM(E4:N4)</f>
        <v>37</v>
      </c>
      <c r="D4" s="30" t="s">
        <v>6</v>
      </c>
      <c r="E4" s="7">
        <v>32</v>
      </c>
      <c r="F4" s="7">
        <v>1</v>
      </c>
      <c r="G4" s="7">
        <v>0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2</v>
      </c>
      <c r="N4" s="7">
        <v>2</v>
      </c>
      <c r="O4" s="31" t="s">
        <v>10</v>
      </c>
      <c r="P4" s="23">
        <v>37</v>
      </c>
      <c r="Q4" s="30" t="s">
        <v>32</v>
      </c>
      <c r="R4" s="7">
        <v>22</v>
      </c>
      <c r="S4" s="7">
        <v>0</v>
      </c>
      <c r="T4" s="8">
        <v>5</v>
      </c>
      <c r="U4" s="7">
        <v>0</v>
      </c>
      <c r="V4" s="29">
        <f>SUM(X4:AA4)</f>
        <v>2</v>
      </c>
      <c r="W4" s="30" t="s">
        <v>6</v>
      </c>
      <c r="X4" s="24">
        <v>1</v>
      </c>
      <c r="Y4" s="25">
        <v>1</v>
      </c>
      <c r="Z4" s="7">
        <v>0</v>
      </c>
      <c r="AA4" s="7">
        <v>0</v>
      </c>
      <c r="AB4" s="8">
        <v>3</v>
      </c>
      <c r="AC4" s="7">
        <v>0</v>
      </c>
      <c r="AD4" s="29">
        <f>SUM(AF4:AG4)</f>
        <v>0</v>
      </c>
      <c r="AE4" s="30" t="s">
        <v>6</v>
      </c>
      <c r="AF4" s="7">
        <v>0</v>
      </c>
      <c r="AG4" s="7">
        <v>0</v>
      </c>
      <c r="AH4" s="8">
        <v>2</v>
      </c>
      <c r="AI4" s="30" t="s">
        <v>6</v>
      </c>
      <c r="AJ4" s="7">
        <v>2</v>
      </c>
      <c r="AK4" s="7">
        <v>3</v>
      </c>
      <c r="AL4" s="30" t="s">
        <v>6</v>
      </c>
      <c r="AM4" s="7">
        <v>0</v>
      </c>
      <c r="AN4" s="7">
        <v>0</v>
      </c>
      <c r="AO4" s="30" t="s">
        <v>6</v>
      </c>
      <c r="AP4" s="7">
        <v>2</v>
      </c>
      <c r="AQ4" s="22">
        <v>0</v>
      </c>
      <c r="AR4" s="33" t="s">
        <v>10</v>
      </c>
      <c r="AS4" s="29">
        <f>AU4+AV4+AY4</f>
        <v>9</v>
      </c>
      <c r="AT4" s="30" t="s">
        <v>6</v>
      </c>
      <c r="AU4" s="26">
        <v>3</v>
      </c>
      <c r="AV4" s="22">
        <v>2</v>
      </c>
      <c r="AW4" s="22">
        <v>5</v>
      </c>
      <c r="AX4" s="30" t="s">
        <v>6</v>
      </c>
      <c r="AY4" s="22">
        <v>4</v>
      </c>
      <c r="AZ4" s="7">
        <v>1</v>
      </c>
      <c r="BA4" s="8">
        <v>9</v>
      </c>
      <c r="BB4" s="30" t="s">
        <v>6</v>
      </c>
      <c r="BC4" s="8">
        <v>0</v>
      </c>
      <c r="BD4" s="8">
        <v>0</v>
      </c>
      <c r="BE4" s="30" t="s">
        <v>6</v>
      </c>
      <c r="BF4" s="8">
        <v>0</v>
      </c>
      <c r="BG4" s="8">
        <v>0</v>
      </c>
      <c r="BH4" s="8">
        <v>0</v>
      </c>
      <c r="BI4" s="30" t="s">
        <v>6</v>
      </c>
      <c r="BJ4" s="8">
        <v>0</v>
      </c>
      <c r="BK4" s="8">
        <v>0</v>
      </c>
      <c r="BL4" s="8">
        <v>0</v>
      </c>
      <c r="BM4" s="8">
        <v>0</v>
      </c>
      <c r="BN4" s="8">
        <v>0</v>
      </c>
      <c r="BO4" s="8">
        <v>0</v>
      </c>
      <c r="BP4" s="26">
        <v>0</v>
      </c>
      <c r="BQ4" s="33" t="s">
        <v>10</v>
      </c>
      <c r="BR4" s="29">
        <f>BS4+BY4+CC4+CF4+CI4</f>
        <v>4</v>
      </c>
      <c r="BS4" s="7">
        <v>4</v>
      </c>
      <c r="BT4" s="30" t="s">
        <v>6</v>
      </c>
      <c r="BU4" s="26">
        <v>3</v>
      </c>
      <c r="BV4" s="22">
        <v>1</v>
      </c>
      <c r="BW4" s="22">
        <v>0</v>
      </c>
      <c r="BX4" s="22">
        <v>0</v>
      </c>
      <c r="BY4" s="29">
        <f>SUM(CA4:CB4)</f>
        <v>0</v>
      </c>
      <c r="BZ4" s="30" t="s">
        <v>6</v>
      </c>
      <c r="CA4" s="7">
        <v>0</v>
      </c>
      <c r="CB4" s="7">
        <v>0</v>
      </c>
      <c r="CC4" s="7">
        <v>0</v>
      </c>
      <c r="CD4" s="30" t="s">
        <v>6</v>
      </c>
      <c r="CE4" s="7">
        <v>0</v>
      </c>
      <c r="CF4" s="8">
        <v>0</v>
      </c>
      <c r="CG4" s="34" t="s">
        <v>6</v>
      </c>
      <c r="CH4" s="8">
        <v>0</v>
      </c>
      <c r="CI4" s="7">
        <v>0</v>
      </c>
      <c r="CJ4" s="22">
        <v>0</v>
      </c>
      <c r="CK4" s="30" t="s">
        <v>6</v>
      </c>
      <c r="CL4" s="22">
        <v>0</v>
      </c>
    </row>
    <row r="5" spans="1:90" s="27" customFormat="1" ht="69" customHeight="1">
      <c r="A5" s="56"/>
      <c r="B5" s="28" t="s">
        <v>11</v>
      </c>
      <c r="C5" s="29">
        <f>SUM(E5:L5)</f>
        <v>1</v>
      </c>
      <c r="D5" s="30" t="s">
        <v>6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30" t="s">
        <v>32</v>
      </c>
      <c r="N5" s="30" t="s">
        <v>32</v>
      </c>
      <c r="O5" s="31" t="s">
        <v>34</v>
      </c>
      <c r="P5" s="23">
        <v>37</v>
      </c>
      <c r="Q5" s="30" t="s">
        <v>32</v>
      </c>
      <c r="R5" s="7">
        <v>22</v>
      </c>
      <c r="S5" s="7">
        <v>0</v>
      </c>
      <c r="T5" s="7">
        <v>5</v>
      </c>
      <c r="U5" s="7">
        <v>0</v>
      </c>
      <c r="V5" s="29">
        <f>SUM(X5:AA5)</f>
        <v>2</v>
      </c>
      <c r="W5" s="30" t="s">
        <v>6</v>
      </c>
      <c r="X5" s="8">
        <v>1</v>
      </c>
      <c r="Y5" s="7">
        <v>1</v>
      </c>
      <c r="Z5" s="7">
        <v>0</v>
      </c>
      <c r="AA5" s="7">
        <v>0</v>
      </c>
      <c r="AB5" s="8">
        <v>3</v>
      </c>
      <c r="AC5" s="7">
        <v>0</v>
      </c>
      <c r="AD5" s="29">
        <f>SUM(AF5:AG5)</f>
        <v>0</v>
      </c>
      <c r="AE5" s="30" t="s">
        <v>6</v>
      </c>
      <c r="AF5" s="7">
        <v>0</v>
      </c>
      <c r="AG5" s="7">
        <v>0</v>
      </c>
      <c r="AH5" s="8">
        <v>2</v>
      </c>
      <c r="AI5" s="30" t="s">
        <v>6</v>
      </c>
      <c r="AJ5" s="7">
        <v>2</v>
      </c>
      <c r="AK5" s="7">
        <v>3</v>
      </c>
      <c r="AL5" s="30" t="s">
        <v>6</v>
      </c>
      <c r="AM5" s="7">
        <v>0</v>
      </c>
      <c r="AN5" s="7">
        <v>0</v>
      </c>
      <c r="AO5" s="30" t="s">
        <v>6</v>
      </c>
      <c r="AP5" s="7">
        <v>2</v>
      </c>
      <c r="AQ5" s="32" t="s">
        <v>32</v>
      </c>
      <c r="AR5" s="33" t="s">
        <v>76</v>
      </c>
      <c r="AS5" s="29">
        <f>AU5+AV5+AY5</f>
        <v>9</v>
      </c>
      <c r="AT5" s="30" t="s">
        <v>6</v>
      </c>
      <c r="AU5" s="26">
        <v>3</v>
      </c>
      <c r="AV5" s="22">
        <v>2</v>
      </c>
      <c r="AW5" s="22">
        <v>5</v>
      </c>
      <c r="AX5" s="30" t="s">
        <v>6</v>
      </c>
      <c r="AY5" s="22">
        <v>4</v>
      </c>
      <c r="AZ5" s="7">
        <v>1</v>
      </c>
      <c r="BA5" s="8">
        <v>9</v>
      </c>
      <c r="BB5" s="30" t="s">
        <v>6</v>
      </c>
      <c r="BC5" s="8">
        <v>0</v>
      </c>
      <c r="BD5" s="8">
        <v>0</v>
      </c>
      <c r="BE5" s="30" t="s">
        <v>6</v>
      </c>
      <c r="BF5" s="8">
        <v>0</v>
      </c>
      <c r="BG5" s="8">
        <v>0</v>
      </c>
      <c r="BH5" s="8">
        <v>0</v>
      </c>
      <c r="BI5" s="30" t="s">
        <v>6</v>
      </c>
      <c r="BJ5" s="8">
        <v>0</v>
      </c>
      <c r="BK5" s="8">
        <v>0</v>
      </c>
      <c r="BL5" s="8">
        <v>0</v>
      </c>
      <c r="BM5" s="8">
        <v>0</v>
      </c>
      <c r="BN5" s="8">
        <v>0</v>
      </c>
      <c r="BO5" s="8">
        <v>0</v>
      </c>
      <c r="BP5" s="26">
        <v>0</v>
      </c>
      <c r="BQ5" s="33" t="s">
        <v>111</v>
      </c>
      <c r="BR5" s="29">
        <f>BS5+BY5+CC5+CF5+CI5</f>
        <v>0</v>
      </c>
      <c r="BS5" s="7">
        <v>0</v>
      </c>
      <c r="BT5" s="30" t="s">
        <v>6</v>
      </c>
      <c r="BU5" s="26">
        <v>0</v>
      </c>
      <c r="BV5" s="22">
        <v>0</v>
      </c>
      <c r="BW5" s="22">
        <v>0</v>
      </c>
      <c r="BX5" s="22">
        <v>0</v>
      </c>
      <c r="BY5" s="29">
        <f>SUM(CA5:CB5)</f>
        <v>0</v>
      </c>
      <c r="BZ5" s="30" t="s">
        <v>6</v>
      </c>
      <c r="CA5" s="7">
        <v>0</v>
      </c>
      <c r="CB5" s="7">
        <v>0</v>
      </c>
      <c r="CC5" s="7">
        <v>0</v>
      </c>
      <c r="CD5" s="30" t="s">
        <v>6</v>
      </c>
      <c r="CE5" s="7">
        <v>0</v>
      </c>
      <c r="CF5" s="8">
        <v>0</v>
      </c>
      <c r="CG5" s="34" t="s">
        <v>6</v>
      </c>
      <c r="CH5" s="8">
        <v>0</v>
      </c>
      <c r="CI5" s="7">
        <v>0</v>
      </c>
      <c r="CJ5" s="30" t="s">
        <v>6</v>
      </c>
      <c r="CK5" s="30" t="s">
        <v>6</v>
      </c>
      <c r="CL5" s="22">
        <v>0</v>
      </c>
    </row>
  </sheetData>
  <sheetProtection password="C7E3" sheet="1" objects="1" scenarios="1"/>
  <mergeCells count="16">
    <mergeCell ref="A4:A5"/>
    <mergeCell ref="AH2:AI2"/>
    <mergeCell ref="AK2:AL2"/>
    <mergeCell ref="AN2:AO2"/>
    <mergeCell ref="AR2:AR3"/>
    <mergeCell ref="AS2:AT2"/>
    <mergeCell ref="C2:D2"/>
    <mergeCell ref="O2:O3"/>
    <mergeCell ref="P2:Q2"/>
    <mergeCell ref="V2:W2"/>
    <mergeCell ref="AD2:AE2"/>
    <mergeCell ref="BS2:BT2"/>
    <mergeCell ref="BY2:BZ2"/>
    <mergeCell ref="CC2:CD2"/>
    <mergeCell ref="CF2:CG2"/>
    <mergeCell ref="CJ2:CK2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</vt:lpstr>
      <vt:lpstr>Заполнение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Котов Виктор Сергеевич</dc:creator>
  <cp:lastModifiedBy>Neo</cp:lastModifiedBy>
  <dcterms:created xsi:type="dcterms:W3CDTF">2019-08-12T05:52:58Z</dcterms:created>
  <dcterms:modified xsi:type="dcterms:W3CDTF">2021-01-29T03:16:42Z</dcterms:modified>
</cp:coreProperties>
</file>